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088" windowWidth="14808" windowHeight="6036"/>
  </bookViews>
  <sheets>
    <sheet name="апрель" sheetId="28" r:id="rId1"/>
  </sheets>
  <definedNames>
    <definedName name="_xlnm.Print_Area" localSheetId="0">апрель!$A$1:$E$74</definedName>
  </definedNames>
  <calcPr calcId="152511"/>
</workbook>
</file>

<file path=xl/calcChain.xml><?xml version="1.0" encoding="utf-8"?>
<calcChain xmlns="http://schemas.openxmlformats.org/spreadsheetml/2006/main">
  <c r="D21" i="28" l="1"/>
  <c r="D35" i="28" l="1"/>
  <c r="D72" i="28" l="1"/>
  <c r="D68" i="28" l="1"/>
  <c r="D69" i="28" s="1"/>
  <c r="D38" i="28"/>
  <c r="D26" i="28"/>
  <c r="D18" i="28"/>
</calcChain>
</file>

<file path=xl/sharedStrings.xml><?xml version="1.0" encoding="utf-8"?>
<sst xmlns="http://schemas.openxmlformats.org/spreadsheetml/2006/main" count="116" uniqueCount="89">
  <si>
    <t>КБК</t>
  </si>
  <si>
    <t>Уровень бюджета</t>
  </si>
  <si>
    <t>РАСХОДЫ</t>
  </si>
  <si>
    <t>Сумма (+/-), руб.</t>
  </si>
  <si>
    <t>областной</t>
  </si>
  <si>
    <t>городской</t>
  </si>
  <si>
    <t>итого</t>
  </si>
  <si>
    <t>увеличение</t>
  </si>
  <si>
    <t>Причина изменений</t>
  </si>
  <si>
    <t>Наименование статей доходов, расходов</t>
  </si>
  <si>
    <t xml:space="preserve">Всего </t>
  </si>
  <si>
    <t>Всего увеличение в 2016 году</t>
  </si>
  <si>
    <t xml:space="preserve">ВСЕГО РАСХОДЫ </t>
  </si>
  <si>
    <t>ДЕФИЦИТ/ПРОФИЦИТ</t>
  </si>
  <si>
    <t xml:space="preserve">увеличение </t>
  </si>
  <si>
    <t>4. МКУ "Отдел культуры, молодежной политики, спорта и туризма администрации Приволжского муниципального района (исполнитель функций администрации ПМР по исполнению полномочий администрации ПГП)</t>
  </si>
  <si>
    <t>сокращение</t>
  </si>
  <si>
    <t>154 0707 2220100100 244</t>
  </si>
  <si>
    <t>154 0804 4390000100 244</t>
  </si>
  <si>
    <t xml:space="preserve">Средства на оплату членских взносов Совета муниципальных образований </t>
  </si>
  <si>
    <t>313 0113  4190090160  853</t>
  </si>
  <si>
    <t>В связи с возникшей необходимостью в дополнительных средствах</t>
  </si>
  <si>
    <t>154 0804  4390004590 111</t>
  </si>
  <si>
    <t>154 0804 4390004590 119</t>
  </si>
  <si>
    <t>154 0804 4390004590 244</t>
  </si>
  <si>
    <t>313 0309 2520290030 244</t>
  </si>
  <si>
    <t>Пожарная безопастность и защита населения на территории Приволжского ГП ( № 110-р от 29.02.2016г.)</t>
  </si>
  <si>
    <t>Дополнительно поступившие субсидии из областного бюджета на реализацию мероприятий в рамках региональной адресной  программы "Переселение граждан из аварийного жилищного фонда на территории Ивановской области на 2013-2017 годы" (за счет средств государственной корпорации - Фонда содействия реформированию жилищно-коммунального хозяйства)</t>
  </si>
  <si>
    <t>Дополнительно поступившие субсидии из областного бюджета на реализацию мероприятий в рамках региональной адресной  программы "Переселение граждан из аварийного жилищного фонда на территории Ивановской области на 2013-2017 годы" (за счет средств областного бюджета)</t>
  </si>
  <si>
    <t xml:space="preserve">Пожарная безопасность и защита населения на территории Приволжского городского поселения </t>
  </si>
  <si>
    <t xml:space="preserve">313 0501 2710109502 414 </t>
  </si>
  <si>
    <t xml:space="preserve">313 0501 2710109602 414 </t>
  </si>
  <si>
    <t>Обеспечение  мероприятий по переселению граждан из аварийного жилищного фонда, в 
том числе переселению граждан из аварийного жилищного фонда с учетом 
необходимости развития малоэтажного жилищного строительства, за счет средств, 
поступивших от государственной корпорации - Фонда содействия реформированию 
жилищно-коммунального хозяйства</t>
  </si>
  <si>
    <t>Обеспечение мероприятий по переселению граждан из аварийного жилищного фонда, в 
том числе переселению граждан из аварийного жилищного фонда с учетом 
необходимости развития малоэтажного жилищного строительства, за счет средств 
областного бюджета</t>
  </si>
  <si>
    <t xml:space="preserve">Расходы на проведение мероприятий для  детей и молодежи </t>
  </si>
  <si>
    <t xml:space="preserve"> Сокращение расходов  на основании Распоряжения от 29.02.2016г. № 110-р "О сокращении расходов бюджета Приволжского муниципального района"</t>
  </si>
  <si>
    <t xml:space="preserve">Расходы на обеспечение   деятельности (оказание услуг) муниципальных учреждений по другим вопросам в области культуры </t>
  </si>
  <si>
    <t>313 0409 2610122020 853</t>
  </si>
  <si>
    <t>Летнее содержание автомобильных дорог общего пользования местного назначения</t>
  </si>
  <si>
    <t>Штраф за несоблюдение норм требований по дорожному покрытию.</t>
  </si>
  <si>
    <t>Сокращение лимитов бюджетных обязательств по результатам проверки бюджетных смет на 2016 год.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</si>
  <si>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</si>
  <si>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313 1 14 06013 13 0000 430</t>
  </si>
  <si>
    <t>местный</t>
  </si>
  <si>
    <t>Поступление сверх годового плана</t>
  </si>
  <si>
    <t>поселение</t>
  </si>
  <si>
    <t>ВСЕГО ДОХОДЫ</t>
  </si>
  <si>
    <t>Глава Рождественского сельского поселения</t>
  </si>
  <si>
    <t>Н.В.Нагорнова</t>
  </si>
  <si>
    <t xml:space="preserve">1. Администрация Рождественского сельского поселения </t>
  </si>
  <si>
    <t>бюджет поселения</t>
  </si>
  <si>
    <t>Предложения по внесению изменений в решение Совета  Рождественского сельского поселения №30 от 28.12.2021                                                                                                                                                         «О  бюджете Рождественского сельскогоо поселения  на 2022 год и плановый период 2023-2024 годы»</t>
  </si>
  <si>
    <r>
      <rPr>
        <u/>
        <sz val="12"/>
        <rFont val="Times New Roman"/>
        <family val="1"/>
        <charset val="204"/>
      </rPr>
      <t>Дефицит  бюджета</t>
    </r>
    <r>
      <rPr>
        <sz val="12"/>
        <rFont val="Times New Roman"/>
        <family val="1"/>
        <charset val="204"/>
      </rPr>
      <t xml:space="preserve"> поселения  составляет  42 532,76 руб.   </t>
    </r>
  </si>
  <si>
    <t>Расходы на обеспечение деятельности (оказание услуг) муниципальных учреждений культуры, связанных с организацией досуга для населения</t>
  </si>
  <si>
    <t>250 0801 1150112100 244</t>
  </si>
  <si>
    <t>Реализация проектов развития территорий муниципальных образований Ивановской области, основанных на местных инициативаx (инициативных проектов) (Обустройство зоны отдыха "Центр села как точка притяжения" (с. Рождествено, ул. Центральная))</t>
  </si>
  <si>
    <t>апрель  2022</t>
  </si>
  <si>
    <t>Доходы от реализации иного имущества,находящегося в собственности поселений (за исключением имущества муниципальных бюджетных и автономных учреждений,а также имущества муниципальных унитарных предприятий,в том числе казенных),в части реализации основных средств по указанному имуществу</t>
  </si>
  <si>
    <t>2501140205310 0000 410</t>
  </si>
  <si>
    <t xml:space="preserve"> Доходы, поступающие в порядке возмещения расходов, понесенных в связи с эксплуатацией имущества сельских поселений</t>
  </si>
  <si>
    <t>2501130206510 0000 130</t>
  </si>
  <si>
    <t xml:space="preserve">Расходы на обнародование(опубликование) органами местного самоуправления Рождественского сельского поселения информации о своей деятельности </t>
  </si>
  <si>
    <t>250 0113 11 101 02300 244</t>
  </si>
  <si>
    <t>За размещение официальных документов в газете "Приволжская новь"</t>
  </si>
  <si>
    <t>250 0310 1130103100 244</t>
  </si>
  <si>
    <t>Расходы на обслуживание пожарной сигнализации на объектах муниципальной собственности Рождественского сельского поселения</t>
  </si>
  <si>
    <t>250 0503 1140103300 244</t>
  </si>
  <si>
    <t>Прочие расходы на благоустройству</t>
  </si>
  <si>
    <t>250 0503 114F285100 244</t>
  </si>
  <si>
    <t>Замена целевой статьи в соответствии с Приказом Департамента финансов</t>
  </si>
  <si>
    <t>Расходы бюджета поселени изменяются на  409 399,80 рублей и составят  8 189 860,19  руб. (были 7 780 460,39   руб. стали  8 189 860,19 рублей)</t>
  </si>
  <si>
    <r>
      <rPr>
        <u/>
        <sz val="12"/>
        <rFont val="Times New Roman"/>
        <family val="1"/>
        <charset val="204"/>
      </rPr>
      <t>Доходы  бюджета</t>
    </r>
    <r>
      <rPr>
        <sz val="12"/>
        <rFont val="Times New Roman"/>
        <family val="1"/>
        <charset val="204"/>
      </rPr>
      <t xml:space="preserve"> поселения   изменяются на 409 399,80  рублей  и составят 8 147 327,43   руб.(были 7 737 927,63   руб. стали 8 147 327,43 рублей)</t>
    </r>
  </si>
  <si>
    <t>Муниципальный контракт №2 от 22.03.2022 на оказание услуг по содержанию нежилого помещения,переданного в безвозмездное пользование</t>
  </si>
  <si>
    <t>Выставлено на акцион. Продажа нежилого здания по адресу с. Сараево ,ул Суворова ,20</t>
  </si>
  <si>
    <t>Приобретение сувенирной продукции к праздникам (8 марта-3000,00, 9 мая-2000,00,день села -8000,00,день пожилого человека-3000,00,день матери-4000,00)</t>
  </si>
  <si>
    <t>Обслуживание пожарной сигнализации,на основании выставленных счетов</t>
  </si>
  <si>
    <t>250 0503 114F2S5101 244</t>
  </si>
  <si>
    <t>250 0503 1140103400 244</t>
  </si>
  <si>
    <t>250 0503 1140103500 244</t>
  </si>
  <si>
    <t>250 0503 1140103600 244</t>
  </si>
  <si>
    <t>Расходы на прочие мероприятия в области благоустройстваРасходы на прочие мероприятия в области благоустройства</t>
  </si>
  <si>
    <t>Расходы на прочие мероприятия в области благоустройства.Установка (ограждение) детской площадки с.Рождествено</t>
  </si>
  <si>
    <t>Расходы на прочие мероприятия в области благоустройства.Организация оформления фасада (внешнего вида) административного здания с.Рождествено</t>
  </si>
  <si>
    <t>Расходы на прочие мероприятия в области благоустройства.Организация освещения площадки для отдыха в с. Рождествено с использованием энергосберегающих технологий</t>
  </si>
  <si>
    <t>Установка (ограждение) детской площадки с.Рождествено в расходы 2023 года</t>
  </si>
  <si>
    <t>Организация оформления фасада (внешнего вида) административного здания с.Рождествено в расходы 2023, года</t>
  </si>
  <si>
    <t>Организация освещения площадки для отдыха в с. Рождествено с использованием энергосберегающих технологий в расходы 2023 года</t>
  </si>
  <si>
    <t>Расходы на обеспечение деятельности (оказание услуг) муниципальных учреждений культуры, связанных с организацией досуга</t>
  </si>
  <si>
    <t>Расходы на содержание учреждений культуры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</si>
</sst>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1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28323C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2">
    <xf numFmtId="0" fontId="0" fillId="0" borderId="0"/>
    <xf numFmtId="49" fontId="19" fillId="0" borderId="12">
      <alignment horizontal="center" vertical="top" shrinkToFit="1"/>
    </xf>
    <xf numFmtId="0" fontId="19" fillId="0" borderId="12">
      <alignment horizontal="left" vertical="top" wrapText="1"/>
    </xf>
    <xf numFmtId="0" fontId="20" fillId="0" borderId="12">
      <alignment vertical="top" wrapText="1"/>
    </xf>
    <xf numFmtId="0" fontId="10" fillId="0" borderId="0"/>
    <xf numFmtId="0" fontId="19" fillId="0" borderId="0">
      <alignment horizontal="left" wrapText="1"/>
    </xf>
    <xf numFmtId="0" fontId="21" fillId="0" borderId="0">
      <alignment horizontal="center" wrapText="1"/>
    </xf>
    <xf numFmtId="0" fontId="21" fillId="0" borderId="0">
      <alignment horizontal="center"/>
    </xf>
    <xf numFmtId="0" fontId="19" fillId="0" borderId="0">
      <alignment horizontal="right"/>
    </xf>
    <xf numFmtId="0" fontId="19" fillId="0" borderId="12">
      <alignment horizontal="center" vertical="center" wrapText="1"/>
    </xf>
    <xf numFmtId="0" fontId="19" fillId="0" borderId="12">
      <alignment horizontal="center" vertical="top" wrapText="1"/>
    </xf>
    <xf numFmtId="4" fontId="20" fillId="6" borderId="12">
      <alignment horizontal="right" vertical="top" shrinkToFit="1"/>
    </xf>
    <xf numFmtId="10" fontId="20" fillId="6" borderId="12">
      <alignment horizontal="center" vertical="top" shrinkToFit="1"/>
    </xf>
    <xf numFmtId="49" fontId="20" fillId="0" borderId="12">
      <alignment horizontal="left" vertical="top" shrinkToFit="1"/>
    </xf>
    <xf numFmtId="4" fontId="20" fillId="7" borderId="12">
      <alignment horizontal="right" vertical="top" shrinkToFit="1"/>
    </xf>
    <xf numFmtId="10" fontId="20" fillId="7" borderId="12">
      <alignment horizontal="center" vertical="top" shrinkToFit="1"/>
    </xf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8" borderId="0"/>
    <xf numFmtId="0" fontId="19" fillId="8" borderId="13"/>
    <xf numFmtId="0" fontId="19" fillId="8" borderId="14"/>
    <xf numFmtId="4" fontId="19" fillId="0" borderId="12">
      <alignment horizontal="right" vertical="top" shrinkToFit="1"/>
    </xf>
    <xf numFmtId="10" fontId="19" fillId="0" borderId="12">
      <alignment horizontal="center" vertical="top" shrinkToFit="1"/>
    </xf>
    <xf numFmtId="0" fontId="19" fillId="8" borderId="15"/>
    <xf numFmtId="0" fontId="19" fillId="8" borderId="13">
      <alignment horizontal="left"/>
    </xf>
    <xf numFmtId="0" fontId="19" fillId="8" borderId="14">
      <alignment horizontal="left"/>
    </xf>
    <xf numFmtId="0" fontId="19" fillId="8" borderId="15">
      <alignment horizontal="left"/>
    </xf>
    <xf numFmtId="0" fontId="19" fillId="8" borderId="0">
      <alignment horizontal="left"/>
    </xf>
  </cellStyleXfs>
  <cellXfs count="136">
    <xf numFmtId="0" fontId="0" fillId="0" borderId="0" xfId="0"/>
    <xf numFmtId="0" fontId="0" fillId="0" borderId="0" xfId="0" applyAlignment="1">
      <alignment wrapText="1"/>
    </xf>
    <xf numFmtId="4" fontId="3" fillId="2" borderId="1" xfId="0" applyNumberFormat="1" applyFont="1" applyFill="1" applyBorder="1" applyAlignment="1">
      <alignment vertical="top"/>
    </xf>
    <xf numFmtId="49" fontId="7" fillId="2" borderId="1" xfId="0" applyNumberFormat="1" applyFont="1" applyFill="1" applyBorder="1" applyAlignment="1">
      <alignment vertical="top" wrapText="1"/>
    </xf>
    <xf numFmtId="4" fontId="0" fillId="4" borderId="0" xfId="0" applyNumberFormat="1" applyFill="1" applyBorder="1"/>
    <xf numFmtId="0" fontId="0" fillId="4" borderId="0" xfId="0" applyFill="1" applyBorder="1"/>
    <xf numFmtId="49" fontId="3" fillId="2" borderId="1" xfId="0" applyNumberFormat="1" applyFont="1" applyFill="1" applyBorder="1" applyAlignment="1">
      <alignment vertical="top"/>
    </xf>
    <xf numFmtId="0" fontId="6" fillId="0" borderId="0" xfId="0" applyFont="1"/>
    <xf numFmtId="0" fontId="6" fillId="0" borderId="9" xfId="0" applyFont="1" applyBorder="1"/>
    <xf numFmtId="49" fontId="4" fillId="4" borderId="1" xfId="0" applyNumberFormat="1" applyFont="1" applyFill="1" applyBorder="1" applyAlignment="1">
      <alignment horizontal="justify" vertical="top"/>
    </xf>
    <xf numFmtId="4" fontId="4" fillId="4" borderId="1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justify" vertical="top"/>
    </xf>
    <xf numFmtId="4" fontId="4" fillId="4" borderId="1" xfId="0" applyNumberFormat="1" applyFont="1" applyFill="1" applyBorder="1" applyAlignment="1">
      <alignment vertical="top"/>
    </xf>
    <xf numFmtId="4" fontId="9" fillId="5" borderId="1" xfId="0" applyNumberFormat="1" applyFont="1" applyFill="1" applyBorder="1"/>
    <xf numFmtId="0" fontId="0" fillId="0" borderId="0" xfId="0" applyAlignment="1"/>
    <xf numFmtId="0" fontId="6" fillId="5" borderId="5" xfId="0" applyFont="1" applyFill="1" applyBorder="1"/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7" fillId="4" borderId="3" xfId="0" applyFont="1" applyFill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vertical="top"/>
    </xf>
    <xf numFmtId="49" fontId="3" fillId="4" borderId="1" xfId="0" applyNumberFormat="1" applyFont="1" applyFill="1" applyBorder="1" applyAlignment="1">
      <alignment vertical="top"/>
    </xf>
    <xf numFmtId="4" fontId="9" fillId="3" borderId="1" xfId="0" applyNumberFormat="1" applyFont="1" applyFill="1" applyBorder="1" applyAlignment="1">
      <alignment vertical="top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49" fontId="4" fillId="4" borderId="5" xfId="0" applyNumberFormat="1" applyFont="1" applyFill="1" applyBorder="1" applyAlignment="1">
      <alignment vertical="top" wrapText="1"/>
    </xf>
    <xf numFmtId="0" fontId="9" fillId="4" borderId="10" xfId="0" applyFont="1" applyFill="1" applyBorder="1" applyAlignment="1">
      <alignment horizontal="left" vertical="top" wrapText="1"/>
    </xf>
    <xf numFmtId="49" fontId="9" fillId="4" borderId="8" xfId="0" applyNumberFormat="1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left" vertical="top"/>
    </xf>
    <xf numFmtId="4" fontId="9" fillId="4" borderId="8" xfId="0" applyNumberFormat="1" applyFont="1" applyFill="1" applyBorder="1" applyAlignment="1">
      <alignment horizontal="right" vertical="top"/>
    </xf>
    <xf numFmtId="49" fontId="9" fillId="4" borderId="5" xfId="0" applyNumberFormat="1" applyFont="1" applyFill="1" applyBorder="1" applyAlignment="1">
      <alignment vertical="top" wrapText="1"/>
    </xf>
    <xf numFmtId="0" fontId="4" fillId="0" borderId="0" xfId="0" applyFont="1"/>
    <xf numFmtId="49" fontId="3" fillId="2" borderId="5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/>
    </xf>
    <xf numFmtId="49" fontId="3" fillId="3" borderId="5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4" fontId="4" fillId="0" borderId="0" xfId="0" applyNumberFormat="1" applyFont="1"/>
    <xf numFmtId="0" fontId="10" fillId="4" borderId="4" xfId="0" applyFont="1" applyFill="1" applyBorder="1" applyAlignment="1">
      <alignment vertical="top"/>
    </xf>
    <xf numFmtId="0" fontId="10" fillId="4" borderId="5" xfId="0" applyFont="1" applyFill="1" applyBorder="1" applyAlignment="1">
      <alignment vertical="top"/>
    </xf>
    <xf numFmtId="0" fontId="4" fillId="4" borderId="3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4" fontId="0" fillId="0" borderId="0" xfId="0" applyNumberFormat="1"/>
    <xf numFmtId="4" fontId="6" fillId="0" borderId="0" xfId="0" applyNumberFormat="1" applyFont="1"/>
    <xf numFmtId="0" fontId="1" fillId="4" borderId="4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/>
    <xf numFmtId="4" fontId="9" fillId="0" borderId="8" xfId="0" applyNumberFormat="1" applyFont="1" applyBorder="1"/>
    <xf numFmtId="0" fontId="9" fillId="4" borderId="5" xfId="0" applyFont="1" applyFill="1" applyBorder="1" applyAlignment="1">
      <alignment horizontal="left" vertical="top" wrapText="1"/>
    </xf>
    <xf numFmtId="4" fontId="4" fillId="4" borderId="8" xfId="0" applyNumberFormat="1" applyFont="1" applyFill="1" applyBorder="1" applyAlignment="1">
      <alignment horizontal="right" vertical="top"/>
    </xf>
    <xf numFmtId="49" fontId="9" fillId="2" borderId="5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12" fillId="4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left" vertical="top" wrapText="1"/>
    </xf>
    <xf numFmtId="49" fontId="4" fillId="4" borderId="5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24" fillId="0" borderId="1" xfId="0" applyFont="1" applyBorder="1" applyAlignment="1">
      <alignment vertical="top" wrapText="1"/>
    </xf>
    <xf numFmtId="0" fontId="4" fillId="4" borderId="10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justify" vertical="top"/>
    </xf>
    <xf numFmtId="49" fontId="14" fillId="2" borderId="1" xfId="0" applyNumberFormat="1" applyFont="1" applyFill="1" applyBorder="1" applyAlignment="1">
      <alignment vertical="top"/>
    </xf>
    <xf numFmtId="4" fontId="9" fillId="2" borderId="1" xfId="0" applyNumberFormat="1" applyFont="1" applyFill="1" applyBorder="1" applyAlignment="1">
      <alignment vertical="top"/>
    </xf>
    <xf numFmtId="4" fontId="14" fillId="2" borderId="1" xfId="0" applyNumberFormat="1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vertical="top"/>
    </xf>
    <xf numFmtId="0" fontId="11" fillId="4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7" fillId="0" borderId="2" xfId="0" applyFont="1" applyBorder="1" applyAlignment="1">
      <alignment wrapText="1"/>
    </xf>
    <xf numFmtId="49" fontId="14" fillId="4" borderId="3" xfId="0" applyNumberFormat="1" applyFont="1" applyFill="1" applyBorder="1" applyAlignment="1">
      <alignment horizontal="center" vertical="top" wrapText="1"/>
    </xf>
    <xf numFmtId="49" fontId="14" fillId="4" borderId="4" xfId="0" applyNumberFormat="1" applyFont="1" applyFill="1" applyBorder="1" applyAlignment="1">
      <alignment horizontal="center" vertical="top" wrapText="1"/>
    </xf>
    <xf numFmtId="49" fontId="14" fillId="4" borderId="5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49" fontId="4" fillId="4" borderId="6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9" fontId="13" fillId="4" borderId="6" xfId="0" applyNumberFormat="1" applyFont="1" applyFill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13" fillId="4" borderId="11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7" fillId="4" borderId="6" xfId="0" applyFont="1" applyFill="1" applyBorder="1" applyAlignment="1">
      <alignment horizontal="center" vertical="top" wrapText="1"/>
    </xf>
    <xf numFmtId="0" fontId="17" fillId="4" borderId="8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4" fillId="0" borderId="0" xfId="0" applyFont="1" applyAlignment="1">
      <alignment wrapText="1"/>
    </xf>
    <xf numFmtId="49" fontId="9" fillId="3" borderId="3" xfId="0" applyNumberFormat="1" applyFont="1" applyFill="1" applyBorder="1" applyAlignment="1">
      <alignment vertical="top"/>
    </xf>
    <xf numFmtId="49" fontId="9" fillId="3" borderId="4" xfId="0" applyNumberFormat="1" applyFont="1" applyFill="1" applyBorder="1" applyAlignment="1">
      <alignment vertical="top"/>
    </xf>
    <xf numFmtId="49" fontId="9" fillId="3" borderId="5" xfId="0" applyNumberFormat="1" applyFont="1" applyFill="1" applyBorder="1" applyAlignment="1">
      <alignment vertical="top"/>
    </xf>
    <xf numFmtId="49" fontId="9" fillId="3" borderId="3" xfId="0" applyNumberFormat="1" applyFont="1" applyFill="1" applyBorder="1" applyAlignment="1">
      <alignment horizontal="right" vertical="top"/>
    </xf>
    <xf numFmtId="49" fontId="9" fillId="3" borderId="4" xfId="0" applyNumberFormat="1" applyFont="1" applyFill="1" applyBorder="1" applyAlignment="1">
      <alignment horizontal="right" vertical="top"/>
    </xf>
    <xf numFmtId="49" fontId="9" fillId="3" borderId="5" xfId="0" applyNumberFormat="1" applyFont="1" applyFill="1" applyBorder="1" applyAlignment="1">
      <alignment horizontal="right" vertical="top"/>
    </xf>
    <xf numFmtId="0" fontId="9" fillId="5" borderId="4" xfId="0" applyFont="1" applyFill="1" applyBorder="1" applyAlignment="1">
      <alignment horizontal="right"/>
    </xf>
    <xf numFmtId="0" fontId="9" fillId="5" borderId="5" xfId="0" applyFont="1" applyFill="1" applyBorder="1" applyAlignment="1">
      <alignment horizontal="right"/>
    </xf>
    <xf numFmtId="49" fontId="4" fillId="4" borderId="6" xfId="0" applyNumberFormat="1" applyFont="1" applyFill="1" applyBorder="1" applyAlignment="1">
      <alignment vertical="top"/>
    </xf>
    <xf numFmtId="49" fontId="4" fillId="4" borderId="8" xfId="0" applyNumberFormat="1" applyFont="1" applyFill="1" applyBorder="1" applyAlignment="1">
      <alignment vertical="top" wrapText="1"/>
    </xf>
  </cellXfs>
  <cellStyles count="32">
    <cellStyle name="br" xfId="19"/>
    <cellStyle name="col" xfId="18"/>
    <cellStyle name="style0" xfId="20"/>
    <cellStyle name="td" xfId="21"/>
    <cellStyle name="tr" xfId="17"/>
    <cellStyle name="xl21" xfId="22"/>
    <cellStyle name="xl22" xfId="5"/>
    <cellStyle name="xl23" xfId="6"/>
    <cellStyle name="xl24" xfId="7"/>
    <cellStyle name="xl25" xfId="8"/>
    <cellStyle name="xl26" xfId="23"/>
    <cellStyle name="xl27" xfId="9"/>
    <cellStyle name="xl28" xfId="24"/>
    <cellStyle name="xl29" xfId="1"/>
    <cellStyle name="xl30" xfId="10"/>
    <cellStyle name="xl31" xfId="25"/>
    <cellStyle name="xl32" xfId="26"/>
    <cellStyle name="xl33" xfId="27"/>
    <cellStyle name="xl34" xfId="13"/>
    <cellStyle name="xl35" xfId="14"/>
    <cellStyle name="xl36" xfId="15"/>
    <cellStyle name="xl37" xfId="16"/>
    <cellStyle name="xl38" xfId="28"/>
    <cellStyle name="xl39" xfId="2"/>
    <cellStyle name="xl40" xfId="11"/>
    <cellStyle name="xl41" xfId="12"/>
    <cellStyle name="xl42" xfId="29"/>
    <cellStyle name="xl43" xfId="30"/>
    <cellStyle name="xl44" xfId="31"/>
    <cellStyle name="xl60" xfId="3"/>
    <cellStyle name="Обычный" xfId="0" builtinId="0"/>
    <cellStyle name="Обычн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35" zoomScaleNormal="100" workbookViewId="0">
      <selection activeCell="F58" sqref="F58"/>
    </sheetView>
  </sheetViews>
  <sheetFormatPr defaultRowHeight="14.4" x14ac:dyDescent="0.3"/>
  <cols>
    <col min="1" max="1" width="46" customWidth="1"/>
    <col min="2" max="2" width="29.44140625" customWidth="1"/>
    <col min="3" max="3" width="13.5546875" customWidth="1"/>
    <col min="4" max="4" width="13.44140625" customWidth="1"/>
    <col min="5" max="5" width="46.109375" customWidth="1"/>
    <col min="6" max="6" width="13.5546875" bestFit="1" customWidth="1"/>
  </cols>
  <sheetData>
    <row r="1" spans="1:6" x14ac:dyDescent="0.3">
      <c r="E1" s="17" t="s">
        <v>56</v>
      </c>
    </row>
    <row r="2" spans="1:6" x14ac:dyDescent="0.3">
      <c r="A2" s="87" t="s">
        <v>51</v>
      </c>
      <c r="B2" s="87"/>
      <c r="C2" s="87"/>
      <c r="D2" s="87"/>
      <c r="E2" s="87"/>
    </row>
    <row r="3" spans="1:6" ht="13.5" customHeight="1" x14ac:dyDescent="0.3">
      <c r="A3" s="87"/>
      <c r="B3" s="87"/>
      <c r="C3" s="87"/>
      <c r="D3" s="87"/>
      <c r="E3" s="87"/>
    </row>
    <row r="4" spans="1:6" hidden="1" x14ac:dyDescent="0.3">
      <c r="A4" s="5"/>
      <c r="B4" s="4"/>
    </row>
    <row r="5" spans="1:6" ht="30" customHeight="1" x14ac:dyDescent="0.3">
      <c r="A5" s="88" t="s">
        <v>71</v>
      </c>
      <c r="B5" s="88"/>
      <c r="C5" s="88"/>
      <c r="D5" s="88"/>
      <c r="E5" s="88"/>
    </row>
    <row r="6" spans="1:6" ht="18" customHeight="1" x14ac:dyDescent="0.3">
      <c r="A6" s="89" t="s">
        <v>70</v>
      </c>
      <c r="B6" s="90"/>
      <c r="C6" s="90"/>
      <c r="D6" s="90"/>
      <c r="E6" s="90"/>
    </row>
    <row r="7" spans="1:6" ht="17.25" customHeight="1" x14ac:dyDescent="0.3">
      <c r="A7" s="88" t="s">
        <v>52</v>
      </c>
      <c r="B7" s="91"/>
      <c r="C7" s="91"/>
      <c r="D7" s="91"/>
      <c r="E7" s="91"/>
    </row>
    <row r="8" spans="1:6" ht="15.6" x14ac:dyDescent="0.3">
      <c r="A8" s="92"/>
      <c r="B8" s="92"/>
      <c r="C8" s="92"/>
      <c r="D8" s="92"/>
      <c r="E8" s="92"/>
      <c r="F8" s="1"/>
    </row>
    <row r="9" spans="1:6" ht="33" customHeight="1" x14ac:dyDescent="0.3">
      <c r="A9" s="54" t="s">
        <v>9</v>
      </c>
      <c r="B9" s="54" t="s">
        <v>0</v>
      </c>
      <c r="C9" s="54" t="s">
        <v>1</v>
      </c>
      <c r="D9" s="54" t="s">
        <v>3</v>
      </c>
      <c r="E9" s="54" t="s">
        <v>8</v>
      </c>
    </row>
    <row r="10" spans="1:6" s="14" customFormat="1" hidden="1" x14ac:dyDescent="0.3">
      <c r="A10" s="79" t="s">
        <v>14</v>
      </c>
      <c r="B10" s="80"/>
      <c r="C10" s="80"/>
      <c r="D10" s="80"/>
      <c r="E10" s="80"/>
    </row>
    <row r="11" spans="1:6" ht="15.75" hidden="1" customHeight="1" x14ac:dyDescent="0.3">
      <c r="A11" s="21"/>
      <c r="B11" s="21"/>
      <c r="C11" s="21"/>
      <c r="D11" s="12"/>
      <c r="E11" s="20"/>
    </row>
    <row r="12" spans="1:6" ht="15.75" hidden="1" customHeight="1" x14ac:dyDescent="0.3">
      <c r="A12" s="21"/>
      <c r="B12" s="23"/>
      <c r="C12" s="23"/>
      <c r="D12" s="22"/>
      <c r="E12" s="20"/>
    </row>
    <row r="13" spans="1:6" ht="15" hidden="1" customHeight="1" x14ac:dyDescent="0.3">
      <c r="A13" s="43"/>
      <c r="B13" s="43"/>
      <c r="C13" s="43"/>
      <c r="D13" s="43"/>
      <c r="E13" s="44"/>
    </row>
    <row r="14" spans="1:6" ht="15.75" hidden="1" customHeight="1" x14ac:dyDescent="0.3">
      <c r="A14" s="21"/>
      <c r="B14" s="21"/>
      <c r="C14" s="21"/>
      <c r="D14" s="12"/>
      <c r="E14" s="20"/>
    </row>
    <row r="15" spans="1:6" ht="15.75" hidden="1" customHeight="1" x14ac:dyDescent="0.3">
      <c r="A15" s="21"/>
      <c r="B15" s="21"/>
      <c r="C15" s="21"/>
      <c r="D15" s="12"/>
      <c r="E15" s="20"/>
    </row>
    <row r="16" spans="1:6" ht="15.75" hidden="1" customHeight="1" x14ac:dyDescent="0.3">
      <c r="A16" s="21"/>
      <c r="B16" s="23"/>
      <c r="C16" s="23"/>
      <c r="D16" s="12"/>
      <c r="E16" s="20"/>
    </row>
    <row r="17" spans="1:5" ht="67.5" hidden="1" customHeight="1" x14ac:dyDescent="0.3">
      <c r="A17" s="25" t="s">
        <v>41</v>
      </c>
      <c r="B17" s="52" t="s">
        <v>42</v>
      </c>
      <c r="C17" s="26" t="s">
        <v>43</v>
      </c>
      <c r="D17" s="10"/>
      <c r="E17" s="27" t="s">
        <v>44</v>
      </c>
    </row>
    <row r="18" spans="1:5" ht="17.25" hidden="1" customHeight="1" x14ac:dyDescent="0.3">
      <c r="A18" s="28" t="s">
        <v>11</v>
      </c>
      <c r="B18" s="29"/>
      <c r="C18" s="30"/>
      <c r="D18" s="31">
        <f>SUM(D17:D17)</f>
        <v>0</v>
      </c>
      <c r="E18" s="32"/>
    </row>
    <row r="19" spans="1:5" ht="55.2" customHeight="1" x14ac:dyDescent="0.3">
      <c r="A19" s="65" t="s">
        <v>59</v>
      </c>
      <c r="B19" s="66" t="s">
        <v>60</v>
      </c>
      <c r="C19" s="67" t="s">
        <v>50</v>
      </c>
      <c r="D19" s="58">
        <v>236399.8</v>
      </c>
      <c r="E19" s="73" t="s">
        <v>72</v>
      </c>
    </row>
    <row r="20" spans="1:5" ht="122.4" customHeight="1" x14ac:dyDescent="0.3">
      <c r="A20" s="72" t="s">
        <v>57</v>
      </c>
      <c r="B20" s="66" t="s">
        <v>58</v>
      </c>
      <c r="C20" s="67" t="s">
        <v>50</v>
      </c>
      <c r="D20" s="58">
        <v>173000</v>
      </c>
      <c r="E20" s="68" t="s">
        <v>73</v>
      </c>
    </row>
    <row r="21" spans="1:5" ht="17.25" customHeight="1" x14ac:dyDescent="0.3">
      <c r="A21" s="57"/>
      <c r="B21" s="61"/>
      <c r="C21" s="60"/>
      <c r="D21" s="76">
        <f>SUM(D19:D20)</f>
        <v>409399.8</v>
      </c>
      <c r="E21" s="59"/>
    </row>
    <row r="22" spans="1:5" x14ac:dyDescent="0.3">
      <c r="A22" s="81" t="s">
        <v>2</v>
      </c>
      <c r="B22" s="81"/>
      <c r="C22" s="81"/>
      <c r="D22" s="81"/>
      <c r="E22" s="82"/>
    </row>
    <row r="23" spans="1:5" ht="21.75" customHeight="1" x14ac:dyDescent="0.3">
      <c r="A23" s="83" t="s">
        <v>49</v>
      </c>
      <c r="B23" s="83"/>
      <c r="C23" s="83"/>
      <c r="D23" s="83"/>
      <c r="E23" s="84"/>
    </row>
    <row r="24" spans="1:5" hidden="1" x14ac:dyDescent="0.3">
      <c r="A24" s="85" t="s">
        <v>16</v>
      </c>
      <c r="B24" s="85"/>
      <c r="C24" s="85"/>
      <c r="D24" s="85"/>
      <c r="E24" s="86"/>
    </row>
    <row r="25" spans="1:5" ht="64.5" hidden="1" customHeight="1" x14ac:dyDescent="0.3">
      <c r="A25" s="25" t="s">
        <v>29</v>
      </c>
      <c r="B25" s="21" t="s">
        <v>25</v>
      </c>
      <c r="C25" s="21" t="s">
        <v>5</v>
      </c>
      <c r="D25" s="12"/>
      <c r="E25" s="20" t="s">
        <v>26</v>
      </c>
    </row>
    <row r="26" spans="1:5" ht="15.6" hidden="1" x14ac:dyDescent="0.3">
      <c r="A26" s="62"/>
      <c r="B26" s="6" t="s">
        <v>6</v>
      </c>
      <c r="C26" s="6" t="s">
        <v>5</v>
      </c>
      <c r="D26" s="37">
        <f>D25</f>
        <v>0</v>
      </c>
      <c r="E26" s="39"/>
    </row>
    <row r="27" spans="1:5" ht="36.75" hidden="1" customHeight="1" x14ac:dyDescent="0.3">
      <c r="A27" s="25" t="s">
        <v>19</v>
      </c>
      <c r="B27" s="21" t="s">
        <v>20</v>
      </c>
      <c r="C27" s="21" t="s">
        <v>5</v>
      </c>
      <c r="D27" s="12"/>
      <c r="E27" s="25" t="s">
        <v>21</v>
      </c>
    </row>
    <row r="28" spans="1:5" ht="56.25" hidden="1" customHeight="1" x14ac:dyDescent="0.3">
      <c r="A28" s="45" t="s">
        <v>38</v>
      </c>
      <c r="B28" s="21" t="s">
        <v>37</v>
      </c>
      <c r="C28" s="21" t="s">
        <v>5</v>
      </c>
      <c r="D28" s="12"/>
      <c r="E28" s="38" t="s">
        <v>39</v>
      </c>
    </row>
    <row r="29" spans="1:5" ht="70.2" customHeight="1" x14ac:dyDescent="0.3">
      <c r="A29" s="69" t="s">
        <v>61</v>
      </c>
      <c r="B29" s="21" t="s">
        <v>62</v>
      </c>
      <c r="C29" s="21" t="s">
        <v>45</v>
      </c>
      <c r="D29" s="12">
        <v>23000</v>
      </c>
      <c r="E29" s="38" t="s">
        <v>63</v>
      </c>
    </row>
    <row r="30" spans="1:5" ht="67.8" customHeight="1" x14ac:dyDescent="0.3">
      <c r="A30" s="70" t="s">
        <v>53</v>
      </c>
      <c r="B30" s="21" t="s">
        <v>54</v>
      </c>
      <c r="C30" s="21" t="s">
        <v>45</v>
      </c>
      <c r="D30" s="12">
        <v>20000</v>
      </c>
      <c r="E30" s="63" t="s">
        <v>74</v>
      </c>
    </row>
    <row r="31" spans="1:5" ht="67.2" customHeight="1" x14ac:dyDescent="0.3">
      <c r="A31" s="69" t="s">
        <v>65</v>
      </c>
      <c r="B31" s="21" t="s">
        <v>64</v>
      </c>
      <c r="C31" s="21" t="s">
        <v>45</v>
      </c>
      <c r="D31" s="12">
        <v>3600</v>
      </c>
      <c r="E31" s="63" t="s">
        <v>75</v>
      </c>
    </row>
    <row r="32" spans="1:5" ht="64.8" customHeight="1" x14ac:dyDescent="0.3">
      <c r="A32" s="25" t="s">
        <v>80</v>
      </c>
      <c r="B32" s="21" t="s">
        <v>66</v>
      </c>
      <c r="C32" s="21" t="s">
        <v>45</v>
      </c>
      <c r="D32" s="12">
        <v>362799.8</v>
      </c>
      <c r="E32" s="64" t="s">
        <v>67</v>
      </c>
    </row>
    <row r="33" spans="1:6" ht="63.6" customHeight="1" x14ac:dyDescent="0.3">
      <c r="A33" s="25" t="s">
        <v>55</v>
      </c>
      <c r="B33" s="21" t="s">
        <v>68</v>
      </c>
      <c r="C33" s="21" t="s">
        <v>45</v>
      </c>
      <c r="D33" s="12">
        <v>-1199998.49</v>
      </c>
      <c r="E33" s="64" t="s">
        <v>69</v>
      </c>
    </row>
    <row r="34" spans="1:6" ht="95.4" customHeight="1" x14ac:dyDescent="0.3">
      <c r="A34" s="25" t="s">
        <v>55</v>
      </c>
      <c r="B34" s="21" t="s">
        <v>76</v>
      </c>
      <c r="C34" s="21" t="s">
        <v>45</v>
      </c>
      <c r="D34" s="12">
        <v>1199998.49</v>
      </c>
      <c r="E34" s="71"/>
    </row>
    <row r="35" spans="1:6" ht="16.2" x14ac:dyDescent="0.3">
      <c r="A35" s="18"/>
      <c r="B35" s="6" t="s">
        <v>6</v>
      </c>
      <c r="C35" s="74" t="s">
        <v>7</v>
      </c>
      <c r="D35" s="75">
        <f>SUM(D29:D34)</f>
        <v>409399.80000000005</v>
      </c>
      <c r="E35" s="3"/>
    </row>
    <row r="36" spans="1:6" ht="147.75" hidden="1" customHeight="1" x14ac:dyDescent="0.3">
      <c r="A36" s="45" t="s">
        <v>32</v>
      </c>
      <c r="B36" s="21" t="s">
        <v>30</v>
      </c>
      <c r="C36" s="21" t="s">
        <v>4</v>
      </c>
      <c r="D36" s="12"/>
      <c r="E36" s="25" t="s">
        <v>27</v>
      </c>
      <c r="F36" s="49"/>
    </row>
    <row r="37" spans="1:6" ht="125.25" hidden="1" customHeight="1" x14ac:dyDescent="0.3">
      <c r="A37" s="45" t="s">
        <v>33</v>
      </c>
      <c r="B37" s="21" t="s">
        <v>31</v>
      </c>
      <c r="C37" s="21" t="s">
        <v>4</v>
      </c>
      <c r="D37" s="12"/>
      <c r="E37" s="25" t="s">
        <v>28</v>
      </c>
    </row>
    <row r="38" spans="1:6" ht="15.6" hidden="1" x14ac:dyDescent="0.3">
      <c r="A38" s="18"/>
      <c r="B38" s="6" t="s">
        <v>6</v>
      </c>
      <c r="C38" s="6" t="s">
        <v>4</v>
      </c>
      <c r="D38" s="37">
        <f>SUM(D36:D37)</f>
        <v>0</v>
      </c>
      <c r="E38" s="3"/>
    </row>
    <row r="39" spans="1:6" ht="0.75" customHeight="1" x14ac:dyDescent="0.3">
      <c r="A39" s="93"/>
      <c r="B39" s="94"/>
      <c r="C39" s="94"/>
      <c r="D39" s="94"/>
      <c r="E39" s="95"/>
    </row>
    <row r="40" spans="1:6" s="7" customFormat="1" ht="36" hidden="1" customHeight="1" x14ac:dyDescent="0.3">
      <c r="A40" s="96"/>
      <c r="B40" s="46"/>
      <c r="C40" s="9"/>
      <c r="D40" s="10"/>
      <c r="E40" s="98"/>
    </row>
    <row r="41" spans="1:6" s="7" customFormat="1" ht="32.25" hidden="1" customHeight="1" x14ac:dyDescent="0.3">
      <c r="A41" s="97"/>
      <c r="B41" s="46"/>
      <c r="C41" s="9"/>
      <c r="D41" s="10"/>
      <c r="E41" s="99"/>
    </row>
    <row r="42" spans="1:6" s="7" customFormat="1" ht="21.75" hidden="1" customHeight="1" x14ac:dyDescent="0.3">
      <c r="A42" s="100"/>
      <c r="B42" s="101"/>
      <c r="C42" s="101"/>
      <c r="D42" s="101"/>
      <c r="E42" s="102"/>
    </row>
    <row r="43" spans="1:6" s="7" customFormat="1" ht="27.75" hidden="1" customHeight="1" x14ac:dyDescent="0.3">
      <c r="A43" s="47"/>
      <c r="B43" s="41"/>
      <c r="C43" s="9"/>
      <c r="D43" s="10"/>
      <c r="E43" s="41"/>
    </row>
    <row r="44" spans="1:6" s="7" customFormat="1" ht="33" hidden="1" customHeight="1" x14ac:dyDescent="0.3">
      <c r="A44" s="107"/>
      <c r="B44" s="41"/>
      <c r="C44" s="9"/>
      <c r="D44" s="10"/>
      <c r="E44" s="48"/>
    </row>
    <row r="45" spans="1:6" s="7" customFormat="1" ht="50.25" hidden="1" customHeight="1" x14ac:dyDescent="0.3">
      <c r="A45" s="108"/>
      <c r="B45" s="41"/>
      <c r="C45" s="9"/>
      <c r="D45" s="10"/>
      <c r="E45" s="48"/>
    </row>
    <row r="46" spans="1:6" s="7" customFormat="1" ht="45" hidden="1" customHeight="1" x14ac:dyDescent="0.3">
      <c r="A46" s="109"/>
      <c r="B46" s="41"/>
      <c r="C46" s="9"/>
      <c r="D46" s="10"/>
      <c r="E46" s="111"/>
    </row>
    <row r="47" spans="1:6" s="7" customFormat="1" ht="21.75" hidden="1" customHeight="1" x14ac:dyDescent="0.3">
      <c r="A47" s="110"/>
      <c r="B47" s="41"/>
      <c r="C47" s="9"/>
      <c r="D47" s="10"/>
      <c r="E47" s="112"/>
    </row>
    <row r="48" spans="1:6" s="7" customFormat="1" ht="51" hidden="1" customHeight="1" x14ac:dyDescent="0.3">
      <c r="A48" s="40"/>
      <c r="B48" s="41"/>
      <c r="C48" s="9"/>
      <c r="D48" s="10"/>
      <c r="E48" s="111"/>
    </row>
    <row r="49" spans="1:6" s="7" customFormat="1" ht="53.25" hidden="1" customHeight="1" x14ac:dyDescent="0.3">
      <c r="A49" s="40"/>
      <c r="B49" s="41"/>
      <c r="C49" s="9"/>
      <c r="D49" s="10"/>
      <c r="E49" s="112"/>
    </row>
    <row r="50" spans="1:6" s="7" customFormat="1" ht="33.75" hidden="1" customHeight="1" x14ac:dyDescent="0.3">
      <c r="A50" s="51"/>
      <c r="B50" s="41"/>
      <c r="C50" s="9"/>
      <c r="D50" s="10"/>
      <c r="E50" s="111"/>
      <c r="F50" s="50"/>
    </row>
    <row r="51" spans="1:6" s="7" customFormat="1" ht="50.25" hidden="1" customHeight="1" x14ac:dyDescent="0.3">
      <c r="A51" s="51"/>
      <c r="B51" s="41"/>
      <c r="C51" s="9"/>
      <c r="D51" s="10"/>
      <c r="E51" s="112"/>
    </row>
    <row r="52" spans="1:6" s="7" customFormat="1" ht="17.25" hidden="1" customHeight="1" x14ac:dyDescent="0.3">
      <c r="A52" s="19"/>
      <c r="B52" s="6"/>
      <c r="C52" s="11"/>
      <c r="D52" s="2"/>
      <c r="E52" s="3"/>
    </row>
    <row r="53" spans="1:6" s="7" customFormat="1" ht="17.25" hidden="1" customHeight="1" x14ac:dyDescent="0.3">
      <c r="A53" s="94"/>
      <c r="B53" s="101"/>
      <c r="C53" s="101"/>
      <c r="D53" s="101"/>
      <c r="E53" s="102"/>
    </row>
    <row r="54" spans="1:6" s="7" customFormat="1" ht="41.25" hidden="1" customHeight="1" x14ac:dyDescent="0.3">
      <c r="A54" s="103"/>
      <c r="B54" s="21"/>
      <c r="C54" s="9"/>
      <c r="D54" s="12"/>
      <c r="E54" s="105"/>
    </row>
    <row r="55" spans="1:6" s="7" customFormat="1" ht="35.25" hidden="1" customHeight="1" x14ac:dyDescent="0.3">
      <c r="A55" s="104"/>
      <c r="B55" s="21"/>
      <c r="C55" s="9"/>
      <c r="D55" s="12"/>
      <c r="E55" s="106"/>
    </row>
    <row r="56" spans="1:6" s="7" customFormat="1" ht="17.25" hidden="1" customHeight="1" x14ac:dyDescent="0.3">
      <c r="A56" s="53"/>
      <c r="B56" s="78"/>
      <c r="C56" s="11"/>
      <c r="D56" s="37"/>
      <c r="E56" s="3"/>
    </row>
    <row r="57" spans="1:6" s="7" customFormat="1" ht="61.2" customHeight="1" x14ac:dyDescent="0.3">
      <c r="A57" s="41" t="s">
        <v>87</v>
      </c>
      <c r="B57" s="134" t="s">
        <v>54</v>
      </c>
      <c r="C57" s="9" t="s">
        <v>45</v>
      </c>
      <c r="D57" s="12">
        <v>-325000</v>
      </c>
      <c r="E57" s="135" t="s">
        <v>88</v>
      </c>
    </row>
    <row r="58" spans="1:6" s="7" customFormat="1" ht="73.8" customHeight="1" x14ac:dyDescent="0.3">
      <c r="A58" s="38" t="s">
        <v>81</v>
      </c>
      <c r="B58" s="21" t="s">
        <v>77</v>
      </c>
      <c r="C58" s="21" t="s">
        <v>45</v>
      </c>
      <c r="D58" s="12">
        <v>110000</v>
      </c>
      <c r="E58" s="77" t="s">
        <v>84</v>
      </c>
    </row>
    <row r="59" spans="1:6" s="7" customFormat="1" ht="64.2" customHeight="1" x14ac:dyDescent="0.3">
      <c r="A59" s="77" t="s">
        <v>82</v>
      </c>
      <c r="B59" s="21" t="s">
        <v>78</v>
      </c>
      <c r="C59" s="21" t="s">
        <v>45</v>
      </c>
      <c r="D59" s="12">
        <v>180000</v>
      </c>
      <c r="E59" s="77" t="s">
        <v>85</v>
      </c>
    </row>
    <row r="60" spans="1:6" ht="78" x14ac:dyDescent="0.3">
      <c r="A60" s="77" t="s">
        <v>83</v>
      </c>
      <c r="B60" s="21" t="s">
        <v>79</v>
      </c>
      <c r="C60" s="21" t="s">
        <v>45</v>
      </c>
      <c r="D60" s="12">
        <v>35000</v>
      </c>
      <c r="E60" s="77" t="s">
        <v>86</v>
      </c>
    </row>
    <row r="61" spans="1:6" ht="36.75" hidden="1" customHeight="1" x14ac:dyDescent="0.3">
      <c r="A61" s="94" t="s">
        <v>15</v>
      </c>
      <c r="B61" s="94"/>
      <c r="C61" s="94"/>
      <c r="D61" s="94"/>
      <c r="E61" s="95"/>
    </row>
    <row r="62" spans="1:6" s="7" customFormat="1" ht="14.4" hidden="1" customHeight="1" x14ac:dyDescent="0.3">
      <c r="A62" s="113" t="s">
        <v>16</v>
      </c>
      <c r="B62" s="113"/>
      <c r="C62" s="113"/>
      <c r="D62" s="113"/>
      <c r="E62" s="114"/>
    </row>
    <row r="63" spans="1:6" s="7" customFormat="1" ht="22.5" hidden="1" customHeight="1" x14ac:dyDescent="0.3">
      <c r="A63" s="115" t="s">
        <v>36</v>
      </c>
      <c r="B63" s="21" t="s">
        <v>22</v>
      </c>
      <c r="C63" s="21" t="s">
        <v>5</v>
      </c>
      <c r="D63" s="12"/>
      <c r="E63" s="98" t="s">
        <v>35</v>
      </c>
    </row>
    <row r="64" spans="1:6" s="7" customFormat="1" ht="22.5" hidden="1" customHeight="1" x14ac:dyDescent="0.3">
      <c r="A64" s="116"/>
      <c r="B64" s="21" t="s">
        <v>23</v>
      </c>
      <c r="C64" s="21" t="s">
        <v>5</v>
      </c>
      <c r="D64" s="12"/>
      <c r="E64" s="118"/>
    </row>
    <row r="65" spans="1:5" s="7" customFormat="1" ht="30.75" hidden="1" customHeight="1" x14ac:dyDescent="0.3">
      <c r="A65" s="117"/>
      <c r="B65" s="21" t="s">
        <v>24</v>
      </c>
      <c r="C65" s="21" t="s">
        <v>5</v>
      </c>
      <c r="D65" s="12"/>
      <c r="E65" s="99"/>
    </row>
    <row r="66" spans="1:5" s="7" customFormat="1" ht="31.5" hidden="1" customHeight="1" x14ac:dyDescent="0.3">
      <c r="A66" s="119" t="s">
        <v>34</v>
      </c>
      <c r="B66" s="21" t="s">
        <v>18</v>
      </c>
      <c r="C66" s="21" t="s">
        <v>5</v>
      </c>
      <c r="D66" s="12"/>
      <c r="E66" s="121" t="s">
        <v>40</v>
      </c>
    </row>
    <row r="67" spans="1:5" s="7" customFormat="1" ht="41.25" hidden="1" customHeight="1" x14ac:dyDescent="0.3">
      <c r="A67" s="120"/>
      <c r="B67" s="21" t="s">
        <v>17</v>
      </c>
      <c r="C67" s="21" t="s">
        <v>5</v>
      </c>
      <c r="D67" s="12"/>
      <c r="E67" s="122"/>
    </row>
    <row r="68" spans="1:5" ht="15.6" hidden="1" x14ac:dyDescent="0.3">
      <c r="A68" s="21"/>
      <c r="B68" s="6" t="s">
        <v>6</v>
      </c>
      <c r="C68" s="6" t="s">
        <v>5</v>
      </c>
      <c r="D68" s="2">
        <f>SUM(D63:D67)</f>
        <v>0</v>
      </c>
      <c r="E68" s="34"/>
    </row>
    <row r="69" spans="1:5" ht="22.8" customHeight="1" x14ac:dyDescent="0.3">
      <c r="A69" s="126" t="s">
        <v>10</v>
      </c>
      <c r="B69" s="127"/>
      <c r="C69" s="128"/>
      <c r="D69" s="35">
        <f>D68</f>
        <v>0</v>
      </c>
      <c r="E69" s="36"/>
    </row>
    <row r="70" spans="1:5" ht="15" customHeight="1" x14ac:dyDescent="0.3">
      <c r="A70" s="129" t="s">
        <v>46</v>
      </c>
      <c r="B70" s="130"/>
      <c r="C70" s="131"/>
      <c r="D70" s="24">
        <v>8147327.4299999997</v>
      </c>
      <c r="E70" s="36"/>
    </row>
    <row r="71" spans="1:5" ht="15.75" customHeight="1" x14ac:dyDescent="0.3">
      <c r="A71" s="132" t="s">
        <v>12</v>
      </c>
      <c r="B71" s="132"/>
      <c r="C71" s="133"/>
      <c r="D71" s="13">
        <v>8189860.1900000004</v>
      </c>
      <c r="E71" s="15"/>
    </row>
    <row r="72" spans="1:5" ht="15.6" x14ac:dyDescent="0.3">
      <c r="A72" s="123" t="s">
        <v>13</v>
      </c>
      <c r="B72" s="123"/>
      <c r="C72" s="124"/>
      <c r="D72" s="56">
        <f>D70-D71</f>
        <v>-42532.760000000708</v>
      </c>
      <c r="E72" s="8"/>
    </row>
    <row r="73" spans="1:5" ht="27.75" hidden="1" customHeight="1" x14ac:dyDescent="0.3">
      <c r="A73" s="7"/>
      <c r="B73" s="7"/>
      <c r="C73" s="50"/>
      <c r="D73" s="7"/>
      <c r="E73" s="7"/>
    </row>
    <row r="74" spans="1:5" ht="34.5" customHeight="1" x14ac:dyDescent="0.3">
      <c r="A74" s="125" t="s">
        <v>47</v>
      </c>
      <c r="B74" s="125"/>
      <c r="C74" s="42"/>
      <c r="D74" s="33"/>
      <c r="E74" s="33" t="s">
        <v>48</v>
      </c>
    </row>
    <row r="75" spans="1:5" ht="15.6" x14ac:dyDescent="0.3">
      <c r="A75" s="16"/>
      <c r="B75" s="55"/>
      <c r="C75" s="16"/>
      <c r="D75" s="16"/>
      <c r="E75" s="7"/>
    </row>
    <row r="76" spans="1:5" ht="15.6" x14ac:dyDescent="0.3">
      <c r="A76" s="16"/>
      <c r="B76" s="50"/>
      <c r="C76" s="7"/>
      <c r="D76" s="16"/>
      <c r="E76" s="16"/>
    </row>
    <row r="77" spans="1:5" x14ac:dyDescent="0.3">
      <c r="B77" s="49"/>
      <c r="C77" s="49"/>
    </row>
  </sheetData>
  <mergeCells count="32">
    <mergeCell ref="A72:C72"/>
    <mergeCell ref="A74:B74"/>
    <mergeCell ref="A69:C69"/>
    <mergeCell ref="A70:C70"/>
    <mergeCell ref="A71:C71"/>
    <mergeCell ref="A61:E61"/>
    <mergeCell ref="A62:E62"/>
    <mergeCell ref="A63:A65"/>
    <mergeCell ref="E63:E65"/>
    <mergeCell ref="A66:A67"/>
    <mergeCell ref="E66:E67"/>
    <mergeCell ref="A54:A55"/>
    <mergeCell ref="E54:E55"/>
    <mergeCell ref="A44:A45"/>
    <mergeCell ref="A46:A47"/>
    <mergeCell ref="E46:E47"/>
    <mergeCell ref="E48:E49"/>
    <mergeCell ref="E50:E51"/>
    <mergeCell ref="A39:E39"/>
    <mergeCell ref="A40:A41"/>
    <mergeCell ref="E40:E41"/>
    <mergeCell ref="A42:E42"/>
    <mergeCell ref="A53:E53"/>
    <mergeCell ref="A10:E10"/>
    <mergeCell ref="A22:E22"/>
    <mergeCell ref="A23:E23"/>
    <mergeCell ref="A24:E24"/>
    <mergeCell ref="A2:E3"/>
    <mergeCell ref="A5:E5"/>
    <mergeCell ref="A6:E6"/>
    <mergeCell ref="A7:E7"/>
    <mergeCell ref="A8:E8"/>
  </mergeCells>
  <pageMargins left="0.19685039370078741" right="0.19685039370078741" top="0.59055118110236227" bottom="0.59055118110236227" header="0.31496062992125984" footer="0.31496062992125984"/>
  <pageSetup paperSize="9" scale="65" fitToHeight="0" orientation="landscape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2022-05-05T06:23:51Z</dcterms:modified>
</cp:coreProperties>
</file>