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Документ" sheetId="2" r:id="rId1"/>
  </sheets>
  <definedNames>
    <definedName name="_xlnm.Print_Titles" localSheetId="0">Документ!$6:$7</definedName>
  </definedNames>
  <calcPr calcId="145621"/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8" i="2"/>
</calcChain>
</file>

<file path=xl/sharedStrings.xml><?xml version="1.0" encoding="utf-8"?>
<sst xmlns="http://schemas.openxmlformats.org/spreadsheetml/2006/main" count="100" uniqueCount="54">
  <si>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</si>
  <si>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</si>
  <si>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</si>
  <si>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</si>
  <si>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</si>
  <si>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</si>
  <si>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</si>
  <si>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</si>
  <si>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</si>
  <si>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</si>
  <si>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</si>
  <si>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</si>
  <si>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</si>
  <si>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</si>
  <si>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</si>
  <si>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18210102010010000110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</si>
  <si>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</si>
  <si>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</si>
  <si>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</si>
  <si>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</si>
  <si>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поселений</t>
  </si>
  <si>
    <t>18210606033100000110</t>
  </si>
  <si>
    <t xml:space="preserve">      Земельный налог с организаций, обладающих земельным участком, расположенным в границах сельских  поселений</t>
  </si>
  <si>
    <t>18210606043100000110</t>
  </si>
  <si>
    <t xml:space="preserve">      Земельный налог с физических лиц, обладающих земельным участком, расположенным в границах  сельских  поселений</t>
  </si>
  <si>
    <t>25010804020010000110</t>
  </si>
  <si>
    <t xml:space="preserve">      Госпошлина за совершение нотариальных действий должностными лицами органов местного самоуправления</t>
  </si>
  <si>
    <t>25011105025100000120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</si>
  <si>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</si>
  <si>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25011105035100000120</t>
  </si>
  <si>
    <t xml:space="preserve">      Доходы от сдачи в аренду имущества, находящихся в оперативном управлении органов управления поселений и созданных  ими учреждений ( за исключением имущества муниципальных автономных учреждений)</t>
  </si>
  <si>
    <t>25011301995100000130</t>
  </si>
  <si>
    <t xml:space="preserve">      Прочие доходы от оказания платных услуг (работ)получателями средств бюджетов поселений</t>
  </si>
  <si>
    <t>25011302065100000130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</si>
  <si>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</si>
  <si>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25011406025100000430</t>
  </si>
  <si>
    <t xml:space="preserve">      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</si>
  <si>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25011701050100000180</t>
  </si>
  <si>
    <t xml:space="preserve">      Невыясненные  поступления.зачисляемые в бюджет сельского поселения</t>
  </si>
  <si>
    <t>25020215001100000150</t>
  </si>
  <si>
    <t xml:space="preserve">      Дотации бюджетам сельских поселений на выравнивание бюджетной обеспеченности</t>
  </si>
  <si>
    <t>25020215002100000150</t>
  </si>
  <si>
    <t xml:space="preserve">      Дотации бюджетам сельских поселений на поддержку мер по обеспечению сбалансированности бюджетов</t>
  </si>
  <si>
    <t>25020229999100000150</t>
  </si>
  <si>
    <t xml:space="preserve">      Прочие субсидии бюджетам сельских поселений</t>
  </si>
  <si>
    <t>25020235118100000150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</si>
  <si>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</si>
  <si>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25020235120100000150</t>
  </si>
  <si>
    <t xml:space="preserve">      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</si>
  <si>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25020240014100000150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</si>
  <si>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</si>
  <si>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</si>
  <si>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 xml:space="preserve">Исполнение доходов бюджета Рождественского сельского поселения по кодам классификации доходов бюджета на 2020 год </t>
  </si>
  <si>
    <t>Приложение №1 к решению Совета Рождественского сельского поселения   от  30.09.2021  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</si>
</sst>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6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NumberFormat="1" applyFill="1" applyProtection="1">
      <alignment horizontal="right" vertical="top" shrinkToFit="1"/>
    </xf>
    <xf numFmtId="10" fontId="3" fillId="5" borderId="2" xfId="18" applyNumberFormat="1" applyFill="1" applyProtection="1">
      <alignment horizontal="center" vertical="top" shrinkToFit="1"/>
    </xf>
    <xf numFmtId="1" fontId="3" fillId="5" borderId="4" xfId="20" applyNumberFormat="1" applyFill="1" applyProtection="1">
      <alignment horizontal="left" vertical="top" shrinkToFit="1"/>
    </xf>
    <xf numFmtId="4" fontId="3" fillId="5" borderId="2" xfId="21" applyNumberFormat="1" applyFill="1" applyProtection="1">
      <alignment horizontal="right" vertical="top" shrinkToFit="1"/>
    </xf>
    <xf numFmtId="10" fontId="3" fillId="5" borderId="2" xfId="22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6" xfId="15" applyNumberFormat="1" applyFill="1" applyBorder="1" applyProtection="1">
      <alignment horizontal="left" vertical="top" wrapText="1"/>
    </xf>
    <xf numFmtId="1" fontId="1" fillId="5" borderId="6" xfId="14" applyNumberFormat="1" applyFill="1" applyBorder="1" applyProtection="1">
      <alignment horizontal="center" vertical="top" shrinkToFit="1"/>
    </xf>
    <xf numFmtId="4" fontId="3" fillId="5" borderId="6" xfId="17" applyNumberFormat="1" applyFill="1" applyBorder="1" applyProtection="1">
      <alignment horizontal="right" vertical="top" shrinkToFit="1"/>
    </xf>
    <xf numFmtId="0" fontId="1" fillId="5" borderId="5" xfId="12" applyNumberFormat="1" applyFill="1" applyBorder="1" applyProtection="1">
      <alignment horizontal="center" vertical="center" wrapText="1"/>
    </xf>
    <xf numFmtId="0" fontId="1" fillId="5" borderId="4" xfId="12" applyNumberFormat="1" applyFill="1" applyBorder="1" applyProtection="1">
      <alignment horizontal="center" vertical="center" wrapText="1"/>
    </xf>
    <xf numFmtId="0" fontId="1" fillId="5" borderId="7" xfId="12" applyNumberFormat="1" applyFill="1" applyBorder="1" applyProtection="1">
      <alignment horizontal="center" vertical="center" wrapText="1"/>
    </xf>
    <xf numFmtId="0" fontId="1" fillId="5" borderId="6" xfId="12" applyNumberFormat="1" applyFill="1" applyBorder="1" applyProtection="1">
      <alignment horizontal="center" vertical="center" wrapText="1"/>
    </xf>
    <xf numFmtId="0" fontId="1" fillId="5" borderId="10" xfId="12" applyNumberFormat="1" applyFill="1" applyBorder="1" applyProtection="1">
      <alignment horizontal="center" vertical="center" wrapText="1"/>
    </xf>
    <xf numFmtId="0" fontId="1" fillId="5" borderId="11" xfId="12" applyNumberFormat="1" applyFill="1" applyBorder="1" applyProtection="1">
      <alignment horizontal="center" vertical="center" wrapText="1"/>
    </xf>
    <xf numFmtId="10" fontId="3" fillId="5" borderId="6" xfId="18" applyNumberFormat="1" applyFill="1" applyBorder="1" applyProtection="1">
      <alignment horizontal="center" vertical="top" shrinkToFit="1"/>
    </xf>
    <xf numFmtId="0" fontId="1" fillId="5" borderId="8" xfId="12" applyNumberFormat="1" applyFill="1" applyBorder="1" applyProtection="1">
      <alignment horizontal="center" vertical="center" wrapText="1"/>
    </xf>
    <xf numFmtId="0" fontId="1" fillId="5" borderId="9" xfId="12" applyFill="1" applyBorder="1">
      <alignment horizontal="center" vertical="center" wrapTex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12" xfId="11" applyNumberFormat="1" applyFill="1" applyBorder="1" applyProtection="1">
      <alignment horizontal="center" vertical="center" wrapText="1"/>
    </xf>
    <xf numFmtId="0" fontId="1" fillId="5" borderId="13" xfId="11" applyFill="1" applyBorder="1">
      <alignment horizontal="center" vertical="center" wrapText="1"/>
    </xf>
    <xf numFmtId="0" fontId="1" fillId="5" borderId="14" xfId="11" applyFill="1" applyBorder="1">
      <alignment horizontal="center" vertical="center" wrapText="1"/>
    </xf>
    <xf numFmtId="0" fontId="1" fillId="5" borderId="4" xfId="11" applyNumberFormat="1" applyFill="1" applyBorder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>
      <alignment horizontal="center" vertical="center" wrapText="1"/>
    </xf>
    <xf numFmtId="0" fontId="1" fillId="5" borderId="5" xfId="12" applyNumberFormat="1" applyFill="1" applyBorder="1" applyProtection="1">
      <alignment horizontal="center" vertical="center" wrapText="1"/>
    </xf>
    <xf numFmtId="0" fontId="1" fillId="5" borderId="4" xfId="12" applyNumberFormat="1" applyFill="1" applyBorder="1" applyProtection="1">
      <alignment horizontal="center" vertical="center" wrapText="1"/>
    </xf>
    <xf numFmtId="0" fontId="1" fillId="5" borderId="4" xfId="12" applyFill="1" applyBorder="1">
      <alignment horizontal="center" vertical="center" wrapText="1"/>
    </xf>
    <xf numFmtId="0" fontId="1" fillId="5" borderId="1" xfId="1" applyFill="1" applyAlignment="1">
      <alignment horizontal="center" wrapTex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>
      <alignment horizontal="left" vertical="top" shrinkToFit="1"/>
    </xf>
    <xf numFmtId="0" fontId="1" fillId="5" borderId="5" xfId="6" applyNumberFormat="1" applyFill="1" applyBorder="1" applyProtection="1">
      <alignment horizontal="center" vertical="center" wrapText="1"/>
    </xf>
    <xf numFmtId="0" fontId="1" fillId="5" borderId="5" xfId="6" applyFill="1" applyBorder="1">
      <alignment horizontal="center" vertical="center" wrapText="1"/>
    </xf>
    <xf numFmtId="0" fontId="1" fillId="5" borderId="8" xfId="7" applyNumberFormat="1" applyFill="1" applyBorder="1" applyProtection="1">
      <alignment horizontal="center" vertical="center" wrapText="1"/>
    </xf>
    <xf numFmtId="0" fontId="1" fillId="5" borderId="9" xfId="7" applyFill="1" applyBorder="1">
      <alignment horizontal="center" vertical="center" wrapText="1"/>
    </xf>
    <xf numFmtId="0" fontId="1" fillId="5" borderId="8" xfId="8" applyNumberFormat="1" applyFill="1" applyBorder="1" applyProtection="1">
      <alignment horizontal="center" vertical="center" wrapText="1"/>
    </xf>
    <xf numFmtId="0" fontId="1" fillId="5" borderId="9" xfId="8" applyFill="1" applyBorder="1">
      <alignment horizontal="center" vertical="center" wrapText="1"/>
    </xf>
    <xf numFmtId="0" fontId="1" fillId="5" borderId="4" xfId="10" applyNumberFormat="1" applyFill="1" applyBorder="1" applyProtection="1">
      <alignment horizontal="center" vertical="center" wrapText="1"/>
    </xf>
    <xf numFmtId="0" fontId="1" fillId="5" borderId="4" xfId="10" applyFill="1" applyBorder="1">
      <alignment horizontal="center" vertical="center" wrapText="1"/>
    </xf>
    <xf numFmtId="0" fontId="1" fillId="5" borderId="5" xfId="12" applyFill="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showGridLines="0" showZeros="0" tabSelected="1" zoomScaleNormal="100" zoomScaleSheetLayoutView="100" workbookViewId="0">
      <pane ySplit="7" topLeftCell="A11" activePane="bottomLeft" state="frozen"/>
      <selection pane="bottomLeft" activeCell="Q1" sqref="Q1:AD1"/>
    </sheetView>
  </sheetViews>
  <sheetFormatPr defaultRowHeight="15" x14ac:dyDescent="0.25"/>
  <cols>
    <col min="1" max="1" width="9.140625" style="2" hidden="1"/>
    <col min="2" max="2" width="37.140625" style="2" customWidth="1"/>
    <col min="3" max="3" width="21.7109375" style="2" customWidth="1"/>
    <col min="4" max="16" width="9.140625" style="2" hidden="1"/>
    <col min="17" max="17" width="15.7109375" style="2" customWidth="1"/>
    <col min="18" max="24" width="9.140625" style="2" hidden="1"/>
    <col min="25" max="25" width="15.7109375" style="2" customWidth="1"/>
    <col min="26" max="28" width="9.140625" style="2" hidden="1"/>
    <col min="29" max="30" width="15.7109375" style="2" customWidth="1"/>
    <col min="31" max="34" width="9.140625" style="2" hidden="1"/>
    <col min="35" max="35" width="9.140625" style="2" customWidth="1"/>
    <col min="36" max="16384" width="9.140625" style="2"/>
  </cols>
  <sheetData>
    <row r="1" spans="1:35" ht="45.75" customHeight="1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49" t="s">
        <v>53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17"/>
      <c r="AF1" s="17"/>
      <c r="AG1" s="17"/>
      <c r="AH1" s="17"/>
      <c r="AI1" s="1"/>
    </row>
    <row r="2" spans="1:35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1"/>
    </row>
    <row r="3" spans="1:35" ht="33" customHeight="1" x14ac:dyDescent="0.25">
      <c r="A3" s="32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"/>
      <c r="AH3" s="3"/>
      <c r="AI3" s="1"/>
    </row>
    <row r="4" spans="1:35" ht="15.75" customHeight="1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4"/>
      <c r="AH4" s="4"/>
      <c r="AI4" s="1"/>
    </row>
    <row r="5" spans="1:35" ht="12.75" customHeight="1" thickBot="1" x14ac:dyDescent="0.3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1"/>
    </row>
    <row r="6" spans="1:35" ht="30" customHeight="1" thickBot="1" x14ac:dyDescent="0.3">
      <c r="A6" s="52" t="s">
        <v>1</v>
      </c>
      <c r="B6" s="54" t="s">
        <v>2</v>
      </c>
      <c r="C6" s="56" t="s">
        <v>3</v>
      </c>
      <c r="D6" s="58" t="s">
        <v>1</v>
      </c>
      <c r="E6" s="43" t="s">
        <v>4</v>
      </c>
      <c r="F6" s="42"/>
      <c r="G6" s="42"/>
      <c r="H6" s="43" t="s">
        <v>5</v>
      </c>
      <c r="I6" s="42"/>
      <c r="J6" s="42"/>
      <c r="K6" s="44" t="s">
        <v>1</v>
      </c>
      <c r="L6" s="44" t="s">
        <v>1</v>
      </c>
      <c r="M6" s="44" t="s">
        <v>1</v>
      </c>
      <c r="N6" s="44" t="s">
        <v>1</v>
      </c>
      <c r="O6" s="44" t="s">
        <v>1</v>
      </c>
      <c r="P6" s="46" t="s">
        <v>1</v>
      </c>
      <c r="Q6" s="28" t="s">
        <v>6</v>
      </c>
      <c r="R6" s="47" t="s">
        <v>1</v>
      </c>
      <c r="S6" s="44" t="s">
        <v>1</v>
      </c>
      <c r="T6" s="44" t="s">
        <v>1</v>
      </c>
      <c r="U6" s="44" t="s">
        <v>1</v>
      </c>
      <c r="V6" s="46" t="s">
        <v>1</v>
      </c>
      <c r="W6" s="38" t="s">
        <v>7</v>
      </c>
      <c r="X6" s="39"/>
      <c r="Y6" s="40"/>
      <c r="Z6" s="41" t="s">
        <v>8</v>
      </c>
      <c r="AA6" s="42"/>
      <c r="AB6" s="5" t="s">
        <v>1</v>
      </c>
      <c r="AC6" s="38" t="s">
        <v>9</v>
      </c>
      <c r="AD6" s="40"/>
      <c r="AE6" s="41" t="s">
        <v>10</v>
      </c>
      <c r="AF6" s="42"/>
      <c r="AG6" s="43" t="s">
        <v>11</v>
      </c>
      <c r="AH6" s="42"/>
      <c r="AI6" s="1"/>
    </row>
    <row r="7" spans="1:35" ht="15.75" thickBot="1" x14ac:dyDescent="0.3">
      <c r="A7" s="53"/>
      <c r="B7" s="55"/>
      <c r="C7" s="57"/>
      <c r="D7" s="59"/>
      <c r="E7" s="6" t="s">
        <v>1</v>
      </c>
      <c r="F7" s="6" t="s">
        <v>1</v>
      </c>
      <c r="G7" s="6" t="s">
        <v>1</v>
      </c>
      <c r="H7" s="6" t="s">
        <v>1</v>
      </c>
      <c r="I7" s="6" t="s">
        <v>1</v>
      </c>
      <c r="J7" s="6" t="s">
        <v>1</v>
      </c>
      <c r="K7" s="45"/>
      <c r="L7" s="45"/>
      <c r="M7" s="45"/>
      <c r="N7" s="45"/>
      <c r="O7" s="45"/>
      <c r="P7" s="60"/>
      <c r="Q7" s="29"/>
      <c r="R7" s="48"/>
      <c r="S7" s="45"/>
      <c r="T7" s="45"/>
      <c r="U7" s="45"/>
      <c r="V7" s="45"/>
      <c r="W7" s="24" t="s">
        <v>1</v>
      </c>
      <c r="X7" s="25" t="s">
        <v>1</v>
      </c>
      <c r="Y7" s="26" t="s">
        <v>12</v>
      </c>
      <c r="Z7" s="22" t="s">
        <v>1</v>
      </c>
      <c r="AA7" s="6" t="s">
        <v>1</v>
      </c>
      <c r="AB7" s="21"/>
      <c r="AC7" s="26" t="s">
        <v>13</v>
      </c>
      <c r="AD7" s="23" t="s">
        <v>14</v>
      </c>
      <c r="AE7" s="22" t="s">
        <v>1</v>
      </c>
      <c r="AF7" s="6" t="s">
        <v>1</v>
      </c>
      <c r="AG7" s="6" t="s">
        <v>1</v>
      </c>
      <c r="AH7" s="6" t="s">
        <v>1</v>
      </c>
      <c r="AI7" s="1"/>
    </row>
    <row r="8" spans="1:35" ht="107.25" customHeight="1" x14ac:dyDescent="0.25">
      <c r="A8" s="7" t="s">
        <v>15</v>
      </c>
      <c r="B8" s="18" t="s">
        <v>16</v>
      </c>
      <c r="C8" s="19" t="s">
        <v>15</v>
      </c>
      <c r="D8" s="7"/>
      <c r="E8" s="9"/>
      <c r="F8" s="7"/>
      <c r="G8" s="7"/>
      <c r="H8" s="7"/>
      <c r="I8" s="7"/>
      <c r="J8" s="7"/>
      <c r="K8" s="7"/>
      <c r="L8" s="7"/>
      <c r="M8" s="7"/>
      <c r="N8" s="10">
        <v>0</v>
      </c>
      <c r="O8" s="10">
        <v>42500</v>
      </c>
      <c r="P8" s="10">
        <v>6000</v>
      </c>
      <c r="Q8" s="20">
        <v>48500</v>
      </c>
      <c r="R8" s="10">
        <v>48500</v>
      </c>
      <c r="S8" s="10">
        <v>48500</v>
      </c>
      <c r="T8" s="10">
        <v>0</v>
      </c>
      <c r="U8" s="10">
        <v>0</v>
      </c>
      <c r="V8" s="10">
        <v>0</v>
      </c>
      <c r="W8" s="10">
        <v>0</v>
      </c>
      <c r="X8" s="10">
        <v>55380.85</v>
      </c>
      <c r="Y8" s="20">
        <v>55380.85</v>
      </c>
      <c r="Z8" s="10">
        <v>0</v>
      </c>
      <c r="AA8" s="10">
        <v>55380.85</v>
      </c>
      <c r="AB8" s="10">
        <v>55380.85</v>
      </c>
      <c r="AC8" s="20">
        <f>Q8-Y8</f>
        <v>-6880.8499999999985</v>
      </c>
      <c r="AD8" s="27">
        <v>1.1418731958762887</v>
      </c>
      <c r="AE8" s="10">
        <v>-6880.85</v>
      </c>
      <c r="AF8" s="11">
        <v>1.1418731958762887</v>
      </c>
      <c r="AG8" s="10">
        <v>0</v>
      </c>
      <c r="AH8" s="11">
        <v>1.3030788235294117</v>
      </c>
      <c r="AI8" s="1"/>
    </row>
    <row r="9" spans="1:35" ht="66" customHeight="1" x14ac:dyDescent="0.25">
      <c r="A9" s="7" t="s">
        <v>17</v>
      </c>
      <c r="B9" s="8" t="s">
        <v>18</v>
      </c>
      <c r="C9" s="7" t="s">
        <v>17</v>
      </c>
      <c r="D9" s="7"/>
      <c r="E9" s="9"/>
      <c r="F9" s="7"/>
      <c r="G9" s="7"/>
      <c r="H9" s="7"/>
      <c r="I9" s="7"/>
      <c r="J9" s="7"/>
      <c r="K9" s="7"/>
      <c r="L9" s="7"/>
      <c r="M9" s="7"/>
      <c r="N9" s="10">
        <v>0</v>
      </c>
      <c r="O9" s="10">
        <v>0</v>
      </c>
      <c r="P9" s="10">
        <v>522</v>
      </c>
      <c r="Q9" s="10">
        <v>522</v>
      </c>
      <c r="R9" s="10">
        <v>522</v>
      </c>
      <c r="S9" s="10">
        <v>522</v>
      </c>
      <c r="T9" s="10">
        <v>0</v>
      </c>
      <c r="U9" s="10">
        <v>0</v>
      </c>
      <c r="V9" s="10">
        <v>0</v>
      </c>
      <c r="W9" s="10">
        <v>0</v>
      </c>
      <c r="X9" s="10">
        <v>559.42999999999995</v>
      </c>
      <c r="Y9" s="10">
        <v>559.42999999999995</v>
      </c>
      <c r="Z9" s="10">
        <v>0</v>
      </c>
      <c r="AA9" s="10">
        <v>559.42999999999995</v>
      </c>
      <c r="AB9" s="10">
        <v>559.42999999999995</v>
      </c>
      <c r="AC9" s="10">
        <f t="shared" ref="AC9:AC26" si="0">Q9-Y9</f>
        <v>-37.42999999999995</v>
      </c>
      <c r="AD9" s="11">
        <v>1.0717049808429118</v>
      </c>
      <c r="AE9" s="10">
        <v>-37.43</v>
      </c>
      <c r="AF9" s="11">
        <v>1.0717049808429118</v>
      </c>
      <c r="AG9" s="10">
        <v>0</v>
      </c>
      <c r="AH9" s="11"/>
      <c r="AI9" s="1"/>
    </row>
    <row r="10" spans="1:35" ht="63.75" x14ac:dyDescent="0.25">
      <c r="A10" s="7" t="s">
        <v>19</v>
      </c>
      <c r="B10" s="8" t="s">
        <v>20</v>
      </c>
      <c r="C10" s="7" t="s">
        <v>19</v>
      </c>
      <c r="D10" s="7"/>
      <c r="E10" s="9"/>
      <c r="F10" s="7"/>
      <c r="G10" s="7"/>
      <c r="H10" s="7"/>
      <c r="I10" s="7"/>
      <c r="J10" s="7"/>
      <c r="K10" s="7"/>
      <c r="L10" s="7"/>
      <c r="M10" s="7"/>
      <c r="N10" s="10">
        <v>0</v>
      </c>
      <c r="O10" s="10">
        <v>45000</v>
      </c>
      <c r="P10" s="10">
        <v>36665</v>
      </c>
      <c r="Q10" s="10">
        <v>81665</v>
      </c>
      <c r="R10" s="10">
        <v>81665</v>
      </c>
      <c r="S10" s="10">
        <v>81665</v>
      </c>
      <c r="T10" s="10">
        <v>0</v>
      </c>
      <c r="U10" s="10">
        <v>0</v>
      </c>
      <c r="V10" s="10">
        <v>0</v>
      </c>
      <c r="W10" s="10">
        <v>0</v>
      </c>
      <c r="X10" s="10">
        <v>81827.94</v>
      </c>
      <c r="Y10" s="10">
        <v>81827.94</v>
      </c>
      <c r="Z10" s="10">
        <v>0</v>
      </c>
      <c r="AA10" s="10">
        <v>81827.94</v>
      </c>
      <c r="AB10" s="10">
        <v>81827.94</v>
      </c>
      <c r="AC10" s="10">
        <f t="shared" si="0"/>
        <v>-162.94000000000233</v>
      </c>
      <c r="AD10" s="11">
        <v>1.0019952243923345</v>
      </c>
      <c r="AE10" s="10">
        <v>-162.94</v>
      </c>
      <c r="AF10" s="11">
        <v>1.0019952243923345</v>
      </c>
      <c r="AG10" s="10">
        <v>0</v>
      </c>
      <c r="AH10" s="11">
        <v>1.8183986666666667</v>
      </c>
      <c r="AI10" s="1"/>
    </row>
    <row r="11" spans="1:35" ht="57" customHeight="1" x14ac:dyDescent="0.25">
      <c r="A11" s="7" t="s">
        <v>21</v>
      </c>
      <c r="B11" s="8" t="s">
        <v>22</v>
      </c>
      <c r="C11" s="7" t="s">
        <v>21</v>
      </c>
      <c r="D11" s="7"/>
      <c r="E11" s="9"/>
      <c r="F11" s="7"/>
      <c r="G11" s="7"/>
      <c r="H11" s="7"/>
      <c r="I11" s="7"/>
      <c r="J11" s="7"/>
      <c r="K11" s="7"/>
      <c r="L11" s="7"/>
      <c r="M11" s="7"/>
      <c r="N11" s="10">
        <v>0</v>
      </c>
      <c r="O11" s="10">
        <v>40000</v>
      </c>
      <c r="P11" s="10">
        <v>0</v>
      </c>
      <c r="Q11" s="10">
        <v>40000</v>
      </c>
      <c r="R11" s="10">
        <v>40000</v>
      </c>
      <c r="S11" s="10">
        <v>40000</v>
      </c>
      <c r="T11" s="10">
        <v>0</v>
      </c>
      <c r="U11" s="10">
        <v>0</v>
      </c>
      <c r="V11" s="10">
        <v>0</v>
      </c>
      <c r="W11" s="10">
        <v>0</v>
      </c>
      <c r="X11" s="10">
        <v>39787.410000000003</v>
      </c>
      <c r="Y11" s="10">
        <v>39787.410000000003</v>
      </c>
      <c r="Z11" s="10">
        <v>0</v>
      </c>
      <c r="AA11" s="10">
        <v>39787.410000000003</v>
      </c>
      <c r="AB11" s="10">
        <v>39787.410000000003</v>
      </c>
      <c r="AC11" s="10">
        <f t="shared" si="0"/>
        <v>212.58999999999651</v>
      </c>
      <c r="AD11" s="11">
        <v>0.99468524999999997</v>
      </c>
      <c r="AE11" s="10">
        <v>212.59</v>
      </c>
      <c r="AF11" s="11">
        <v>0.99468524999999997</v>
      </c>
      <c r="AG11" s="10">
        <v>0</v>
      </c>
      <c r="AH11" s="11">
        <v>0.99468524999999997</v>
      </c>
      <c r="AI11" s="1"/>
    </row>
    <row r="12" spans="1:35" ht="53.25" customHeight="1" x14ac:dyDescent="0.25">
      <c r="A12" s="7" t="s">
        <v>23</v>
      </c>
      <c r="B12" s="8" t="s">
        <v>24</v>
      </c>
      <c r="C12" s="7" t="s">
        <v>23</v>
      </c>
      <c r="D12" s="7"/>
      <c r="E12" s="9"/>
      <c r="F12" s="7"/>
      <c r="G12" s="7"/>
      <c r="H12" s="7"/>
      <c r="I12" s="7"/>
      <c r="J12" s="7"/>
      <c r="K12" s="7"/>
      <c r="L12" s="7"/>
      <c r="M12" s="7"/>
      <c r="N12" s="10">
        <v>0</v>
      </c>
      <c r="O12" s="10">
        <v>210000</v>
      </c>
      <c r="P12" s="10">
        <v>8500</v>
      </c>
      <c r="Q12" s="10">
        <v>218500</v>
      </c>
      <c r="R12" s="10">
        <v>218500</v>
      </c>
      <c r="S12" s="10">
        <v>218500</v>
      </c>
      <c r="T12" s="10">
        <v>0</v>
      </c>
      <c r="U12" s="10">
        <v>0</v>
      </c>
      <c r="V12" s="10">
        <v>0</v>
      </c>
      <c r="W12" s="10">
        <v>0</v>
      </c>
      <c r="X12" s="10">
        <v>243274.52</v>
      </c>
      <c r="Y12" s="10">
        <v>243274.52</v>
      </c>
      <c r="Z12" s="10">
        <v>0</v>
      </c>
      <c r="AA12" s="10">
        <v>243274.52</v>
      </c>
      <c r="AB12" s="10">
        <v>243274.52</v>
      </c>
      <c r="AC12" s="10">
        <f t="shared" si="0"/>
        <v>-24774.51999999999</v>
      </c>
      <c r="AD12" s="11">
        <v>1.1133845308924486</v>
      </c>
      <c r="AE12" s="10">
        <v>-24774.52</v>
      </c>
      <c r="AF12" s="11">
        <v>1.1133845308924486</v>
      </c>
      <c r="AG12" s="10">
        <v>0</v>
      </c>
      <c r="AH12" s="11">
        <v>1.1584500952380952</v>
      </c>
      <c r="AI12" s="1"/>
    </row>
    <row r="13" spans="1:35" ht="48" customHeight="1" x14ac:dyDescent="0.25">
      <c r="A13" s="7" t="s">
        <v>25</v>
      </c>
      <c r="B13" s="8" t="s">
        <v>26</v>
      </c>
      <c r="C13" s="7" t="s">
        <v>25</v>
      </c>
      <c r="D13" s="7"/>
      <c r="E13" s="9"/>
      <c r="F13" s="7"/>
      <c r="G13" s="7"/>
      <c r="H13" s="7"/>
      <c r="I13" s="7"/>
      <c r="J13" s="7"/>
      <c r="K13" s="7"/>
      <c r="L13" s="7"/>
      <c r="M13" s="7"/>
      <c r="N13" s="10">
        <v>0</v>
      </c>
      <c r="O13" s="10">
        <v>10000</v>
      </c>
      <c r="P13" s="10">
        <v>0</v>
      </c>
      <c r="Q13" s="10">
        <v>10000</v>
      </c>
      <c r="R13" s="10">
        <v>10000</v>
      </c>
      <c r="S13" s="10">
        <v>10000</v>
      </c>
      <c r="T13" s="10">
        <v>0</v>
      </c>
      <c r="U13" s="10">
        <v>0</v>
      </c>
      <c r="V13" s="10">
        <v>0</v>
      </c>
      <c r="W13" s="10">
        <v>0</v>
      </c>
      <c r="X13" s="10">
        <v>4600</v>
      </c>
      <c r="Y13" s="10">
        <v>4600</v>
      </c>
      <c r="Z13" s="10">
        <v>0</v>
      </c>
      <c r="AA13" s="10">
        <v>4600</v>
      </c>
      <c r="AB13" s="10">
        <v>4600</v>
      </c>
      <c r="AC13" s="10">
        <f t="shared" si="0"/>
        <v>5400</v>
      </c>
      <c r="AD13" s="11">
        <v>0.46</v>
      </c>
      <c r="AE13" s="10">
        <v>5400</v>
      </c>
      <c r="AF13" s="11">
        <v>0.46</v>
      </c>
      <c r="AG13" s="10">
        <v>0</v>
      </c>
      <c r="AH13" s="11">
        <v>0.46</v>
      </c>
      <c r="AI13" s="1"/>
    </row>
    <row r="14" spans="1:35" ht="100.5" customHeight="1" x14ac:dyDescent="0.25">
      <c r="A14" s="7" t="s">
        <v>27</v>
      </c>
      <c r="B14" s="8" t="s">
        <v>28</v>
      </c>
      <c r="C14" s="7" t="s">
        <v>27</v>
      </c>
      <c r="D14" s="7"/>
      <c r="E14" s="9"/>
      <c r="F14" s="7"/>
      <c r="G14" s="7"/>
      <c r="H14" s="7"/>
      <c r="I14" s="7"/>
      <c r="J14" s="7"/>
      <c r="K14" s="7"/>
      <c r="L14" s="7"/>
      <c r="M14" s="7"/>
      <c r="N14" s="10">
        <v>0</v>
      </c>
      <c r="O14" s="10">
        <v>259772</v>
      </c>
      <c r="P14" s="10">
        <v>14483</v>
      </c>
      <c r="Q14" s="10">
        <v>274255</v>
      </c>
      <c r="R14" s="10">
        <v>274255</v>
      </c>
      <c r="S14" s="10">
        <v>274255</v>
      </c>
      <c r="T14" s="10">
        <v>0</v>
      </c>
      <c r="U14" s="10">
        <v>0</v>
      </c>
      <c r="V14" s="10">
        <v>0</v>
      </c>
      <c r="W14" s="10">
        <v>0</v>
      </c>
      <c r="X14" s="10">
        <v>275620.86</v>
      </c>
      <c r="Y14" s="10">
        <v>275620.86</v>
      </c>
      <c r="Z14" s="10">
        <v>0</v>
      </c>
      <c r="AA14" s="10">
        <v>275620.86</v>
      </c>
      <c r="AB14" s="10">
        <v>275620.86</v>
      </c>
      <c r="AC14" s="10">
        <f t="shared" si="0"/>
        <v>-1365.859999999986</v>
      </c>
      <c r="AD14" s="11">
        <v>1.0049802556015388</v>
      </c>
      <c r="AE14" s="10">
        <v>-1365.86</v>
      </c>
      <c r="AF14" s="11">
        <v>1.0049802556015388</v>
      </c>
      <c r="AG14" s="10">
        <v>0</v>
      </c>
      <c r="AH14" s="11">
        <v>1.0610106554978982</v>
      </c>
      <c r="AI14" s="1"/>
    </row>
    <row r="15" spans="1:35" ht="89.25" x14ac:dyDescent="0.25">
      <c r="A15" s="7" t="s">
        <v>29</v>
      </c>
      <c r="B15" s="8" t="s">
        <v>30</v>
      </c>
      <c r="C15" s="7" t="s">
        <v>29</v>
      </c>
      <c r="D15" s="7"/>
      <c r="E15" s="9"/>
      <c r="F15" s="7"/>
      <c r="G15" s="7"/>
      <c r="H15" s="7"/>
      <c r="I15" s="7"/>
      <c r="J15" s="7"/>
      <c r="K15" s="7"/>
      <c r="L15" s="7"/>
      <c r="M15" s="7"/>
      <c r="N15" s="10">
        <v>0</v>
      </c>
      <c r="O15" s="10">
        <v>57192</v>
      </c>
      <c r="P15" s="10">
        <v>-12900</v>
      </c>
      <c r="Q15" s="10">
        <v>44292</v>
      </c>
      <c r="R15" s="10">
        <v>44292</v>
      </c>
      <c r="S15" s="10">
        <v>44292</v>
      </c>
      <c r="T15" s="10">
        <v>0</v>
      </c>
      <c r="U15" s="10">
        <v>0</v>
      </c>
      <c r="V15" s="10">
        <v>0</v>
      </c>
      <c r="W15" s="10">
        <v>0</v>
      </c>
      <c r="X15" s="10">
        <v>43077.33</v>
      </c>
      <c r="Y15" s="10">
        <v>43077.33</v>
      </c>
      <c r="Z15" s="10">
        <v>0</v>
      </c>
      <c r="AA15" s="10">
        <v>43077.33</v>
      </c>
      <c r="AB15" s="10">
        <v>43077.33</v>
      </c>
      <c r="AC15" s="10">
        <f t="shared" si="0"/>
        <v>1214.6699999999983</v>
      </c>
      <c r="AD15" s="11">
        <v>0.9725758602004877</v>
      </c>
      <c r="AE15" s="10">
        <v>1214.67</v>
      </c>
      <c r="AF15" s="11">
        <v>0.9725758602004877</v>
      </c>
      <c r="AG15" s="10">
        <v>0</v>
      </c>
      <c r="AH15" s="11">
        <v>0.75320551825430127</v>
      </c>
      <c r="AI15" s="1"/>
    </row>
    <row r="16" spans="1:35" ht="38.25" x14ac:dyDescent="0.25">
      <c r="A16" s="7" t="s">
        <v>31</v>
      </c>
      <c r="B16" s="8" t="s">
        <v>32</v>
      </c>
      <c r="C16" s="7" t="s">
        <v>31</v>
      </c>
      <c r="D16" s="7"/>
      <c r="E16" s="9"/>
      <c r="F16" s="7"/>
      <c r="G16" s="7"/>
      <c r="H16" s="7"/>
      <c r="I16" s="7"/>
      <c r="J16" s="7"/>
      <c r="K16" s="7"/>
      <c r="L16" s="7"/>
      <c r="M16" s="7"/>
      <c r="N16" s="10">
        <v>0</v>
      </c>
      <c r="O16" s="10">
        <v>22000</v>
      </c>
      <c r="P16" s="10">
        <v>0</v>
      </c>
      <c r="Q16" s="10">
        <v>22000</v>
      </c>
      <c r="R16" s="10">
        <v>22000</v>
      </c>
      <c r="S16" s="10">
        <v>22000</v>
      </c>
      <c r="T16" s="10">
        <v>0</v>
      </c>
      <c r="U16" s="10">
        <v>0</v>
      </c>
      <c r="V16" s="10">
        <v>0</v>
      </c>
      <c r="W16" s="10">
        <v>0</v>
      </c>
      <c r="X16" s="10">
        <v>10000</v>
      </c>
      <c r="Y16" s="10">
        <v>10000</v>
      </c>
      <c r="Z16" s="10">
        <v>0</v>
      </c>
      <c r="AA16" s="10">
        <v>10000</v>
      </c>
      <c r="AB16" s="10">
        <v>10000</v>
      </c>
      <c r="AC16" s="10">
        <f t="shared" si="0"/>
        <v>12000</v>
      </c>
      <c r="AD16" s="11">
        <v>0.45454545454545453</v>
      </c>
      <c r="AE16" s="10">
        <v>12000</v>
      </c>
      <c r="AF16" s="11">
        <v>0.45454545454545453</v>
      </c>
      <c r="AG16" s="10">
        <v>0</v>
      </c>
      <c r="AH16" s="11">
        <v>0.45454545454545453</v>
      </c>
      <c r="AI16" s="1"/>
    </row>
    <row r="17" spans="1:35" ht="52.5" customHeight="1" x14ac:dyDescent="0.25">
      <c r="A17" s="7" t="s">
        <v>33</v>
      </c>
      <c r="B17" s="8" t="s">
        <v>34</v>
      </c>
      <c r="C17" s="7" t="s">
        <v>33</v>
      </c>
      <c r="D17" s="7"/>
      <c r="E17" s="9"/>
      <c r="F17" s="7"/>
      <c r="G17" s="7"/>
      <c r="H17" s="7"/>
      <c r="I17" s="7"/>
      <c r="J17" s="7"/>
      <c r="K17" s="7"/>
      <c r="L17" s="7"/>
      <c r="M17" s="7"/>
      <c r="N17" s="10">
        <v>0</v>
      </c>
      <c r="O17" s="10">
        <v>0</v>
      </c>
      <c r="P17" s="10">
        <v>202764.6</v>
      </c>
      <c r="Q17" s="10">
        <v>202764.6</v>
      </c>
      <c r="R17" s="10">
        <v>202764.6</v>
      </c>
      <c r="S17" s="10">
        <v>202764.6</v>
      </c>
      <c r="T17" s="10">
        <v>0</v>
      </c>
      <c r="U17" s="10">
        <v>0</v>
      </c>
      <c r="V17" s="10">
        <v>0</v>
      </c>
      <c r="W17" s="10">
        <v>0</v>
      </c>
      <c r="X17" s="10">
        <v>202764.6</v>
      </c>
      <c r="Y17" s="10">
        <v>202764.6</v>
      </c>
      <c r="Z17" s="10">
        <v>0</v>
      </c>
      <c r="AA17" s="10">
        <v>202764.6</v>
      </c>
      <c r="AB17" s="10">
        <v>202764.6</v>
      </c>
      <c r="AC17" s="10">
        <f t="shared" si="0"/>
        <v>0</v>
      </c>
      <c r="AD17" s="11">
        <v>1</v>
      </c>
      <c r="AE17" s="10">
        <v>0</v>
      </c>
      <c r="AF17" s="11">
        <v>1</v>
      </c>
      <c r="AG17" s="10">
        <v>0</v>
      </c>
      <c r="AH17" s="11">
        <v>1.0000001972731329</v>
      </c>
      <c r="AI17" s="1"/>
    </row>
    <row r="18" spans="1:35" ht="63" customHeight="1" x14ac:dyDescent="0.25">
      <c r="A18" s="7" t="s">
        <v>35</v>
      </c>
      <c r="B18" s="8" t="s">
        <v>36</v>
      </c>
      <c r="C18" s="7" t="s">
        <v>35</v>
      </c>
      <c r="D18" s="7"/>
      <c r="E18" s="9"/>
      <c r="F18" s="7"/>
      <c r="G18" s="7"/>
      <c r="H18" s="7"/>
      <c r="I18" s="7"/>
      <c r="J18" s="7"/>
      <c r="K18" s="7"/>
      <c r="L18" s="7"/>
      <c r="M18" s="7"/>
      <c r="N18" s="10">
        <v>0</v>
      </c>
      <c r="O18" s="10">
        <v>0</v>
      </c>
      <c r="P18" s="10">
        <v>351088</v>
      </c>
      <c r="Q18" s="10">
        <v>351088</v>
      </c>
      <c r="R18" s="10">
        <v>351088</v>
      </c>
      <c r="S18" s="10">
        <v>351088</v>
      </c>
      <c r="T18" s="10">
        <v>0</v>
      </c>
      <c r="U18" s="10">
        <v>0</v>
      </c>
      <c r="V18" s="10">
        <v>0</v>
      </c>
      <c r="W18" s="10">
        <v>0</v>
      </c>
      <c r="X18" s="10">
        <v>351080.56</v>
      </c>
      <c r="Y18" s="10">
        <v>351080.56</v>
      </c>
      <c r="Z18" s="10">
        <v>0</v>
      </c>
      <c r="AA18" s="10">
        <v>351080.56</v>
      </c>
      <c r="AB18" s="10">
        <v>351080.56</v>
      </c>
      <c r="AC18" s="10">
        <f t="shared" si="0"/>
        <v>7.4400000000023283</v>
      </c>
      <c r="AD18" s="11">
        <v>0.99997880873171396</v>
      </c>
      <c r="AE18" s="10">
        <v>7.44</v>
      </c>
      <c r="AF18" s="11">
        <v>0.99997880873171396</v>
      </c>
      <c r="AG18" s="10">
        <v>0</v>
      </c>
      <c r="AH18" s="11">
        <v>12.499307889490174</v>
      </c>
      <c r="AI18" s="1"/>
    </row>
    <row r="19" spans="1:35" ht="38.25" x14ac:dyDescent="0.25">
      <c r="A19" s="7" t="s">
        <v>37</v>
      </c>
      <c r="B19" s="8" t="s">
        <v>38</v>
      </c>
      <c r="C19" s="7" t="s">
        <v>37</v>
      </c>
      <c r="D19" s="7"/>
      <c r="E19" s="9"/>
      <c r="F19" s="7"/>
      <c r="G19" s="7"/>
      <c r="H19" s="7"/>
      <c r="I19" s="7"/>
      <c r="J19" s="7"/>
      <c r="K19" s="7"/>
      <c r="L19" s="7"/>
      <c r="M19" s="7"/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-3320.92</v>
      </c>
      <c r="Y19" s="10">
        <v>-2495.4699999999998</v>
      </c>
      <c r="Z19" s="10">
        <v>0</v>
      </c>
      <c r="AA19" s="10">
        <v>-3320.92</v>
      </c>
      <c r="AB19" s="10">
        <v>-3320.92</v>
      </c>
      <c r="AC19" s="10">
        <f t="shared" si="0"/>
        <v>2495.4699999999998</v>
      </c>
      <c r="AD19" s="11"/>
      <c r="AE19" s="10">
        <v>3320.92</v>
      </c>
      <c r="AF19" s="11"/>
      <c r="AG19" s="10">
        <v>0</v>
      </c>
      <c r="AH19" s="11"/>
      <c r="AI19" s="1"/>
    </row>
    <row r="20" spans="1:35" ht="49.5" customHeight="1" x14ac:dyDescent="0.25">
      <c r="A20" s="7" t="s">
        <v>39</v>
      </c>
      <c r="B20" s="8" t="s">
        <v>40</v>
      </c>
      <c r="C20" s="7" t="s">
        <v>39</v>
      </c>
      <c r="D20" s="7"/>
      <c r="E20" s="9"/>
      <c r="F20" s="7"/>
      <c r="G20" s="7"/>
      <c r="H20" s="7"/>
      <c r="I20" s="7"/>
      <c r="J20" s="7"/>
      <c r="K20" s="7"/>
      <c r="L20" s="7"/>
      <c r="M20" s="7"/>
      <c r="N20" s="10">
        <v>0</v>
      </c>
      <c r="O20" s="10">
        <v>3935500</v>
      </c>
      <c r="P20" s="10">
        <v>0</v>
      </c>
      <c r="Q20" s="10">
        <v>3935500</v>
      </c>
      <c r="R20" s="10">
        <v>3935500</v>
      </c>
      <c r="S20" s="10">
        <v>3935500</v>
      </c>
      <c r="T20" s="10">
        <v>0</v>
      </c>
      <c r="U20" s="10">
        <v>0</v>
      </c>
      <c r="V20" s="10">
        <v>0</v>
      </c>
      <c r="W20" s="10">
        <v>0</v>
      </c>
      <c r="X20" s="10">
        <v>3935500</v>
      </c>
      <c r="Y20" s="10">
        <v>3935500</v>
      </c>
      <c r="Z20" s="10">
        <v>0</v>
      </c>
      <c r="AA20" s="10">
        <v>3935500</v>
      </c>
      <c r="AB20" s="10">
        <v>3935500</v>
      </c>
      <c r="AC20" s="10">
        <f t="shared" si="0"/>
        <v>0</v>
      </c>
      <c r="AD20" s="11">
        <v>1</v>
      </c>
      <c r="AE20" s="10">
        <v>0</v>
      </c>
      <c r="AF20" s="11">
        <v>1</v>
      </c>
      <c r="AG20" s="10">
        <v>0</v>
      </c>
      <c r="AH20" s="11">
        <v>1</v>
      </c>
      <c r="AI20" s="1"/>
    </row>
    <row r="21" spans="1:35" ht="51" customHeight="1" x14ac:dyDescent="0.25">
      <c r="A21" s="7" t="s">
        <v>41</v>
      </c>
      <c r="B21" s="8" t="s">
        <v>42</v>
      </c>
      <c r="C21" s="7" t="s">
        <v>41</v>
      </c>
      <c r="D21" s="7"/>
      <c r="E21" s="9"/>
      <c r="F21" s="7"/>
      <c r="G21" s="7"/>
      <c r="H21" s="7"/>
      <c r="I21" s="7"/>
      <c r="J21" s="7"/>
      <c r="K21" s="7"/>
      <c r="L21" s="7"/>
      <c r="M21" s="7"/>
      <c r="N21" s="10">
        <v>0</v>
      </c>
      <c r="O21" s="10">
        <v>168920</v>
      </c>
      <c r="P21" s="10">
        <v>0</v>
      </c>
      <c r="Q21" s="10">
        <v>168920</v>
      </c>
      <c r="R21" s="10">
        <v>168920</v>
      </c>
      <c r="S21" s="10">
        <v>168920</v>
      </c>
      <c r="T21" s="10">
        <v>0</v>
      </c>
      <c r="U21" s="10">
        <v>0</v>
      </c>
      <c r="V21" s="10">
        <v>0</v>
      </c>
      <c r="W21" s="10">
        <v>0</v>
      </c>
      <c r="X21" s="10">
        <v>168920</v>
      </c>
      <c r="Y21" s="10">
        <v>168920</v>
      </c>
      <c r="Z21" s="10">
        <v>0</v>
      </c>
      <c r="AA21" s="10">
        <v>168920</v>
      </c>
      <c r="AB21" s="10">
        <v>168920</v>
      </c>
      <c r="AC21" s="10">
        <f t="shared" si="0"/>
        <v>0</v>
      </c>
      <c r="AD21" s="11">
        <v>1</v>
      </c>
      <c r="AE21" s="10">
        <v>0</v>
      </c>
      <c r="AF21" s="11">
        <v>1</v>
      </c>
      <c r="AG21" s="10">
        <v>0</v>
      </c>
      <c r="AH21" s="11">
        <v>1</v>
      </c>
      <c r="AI21" s="1"/>
    </row>
    <row r="22" spans="1:35" ht="36.75" customHeight="1" x14ac:dyDescent="0.25">
      <c r="A22" s="7" t="s">
        <v>43</v>
      </c>
      <c r="B22" s="8" t="s">
        <v>44</v>
      </c>
      <c r="C22" s="7" t="s">
        <v>43</v>
      </c>
      <c r="D22" s="7"/>
      <c r="E22" s="9"/>
      <c r="F22" s="7"/>
      <c r="G22" s="7"/>
      <c r="H22" s="7"/>
      <c r="I22" s="7"/>
      <c r="J22" s="7"/>
      <c r="K22" s="7"/>
      <c r="L22" s="7"/>
      <c r="M22" s="7"/>
      <c r="N22" s="10">
        <v>0</v>
      </c>
      <c r="O22" s="10">
        <v>359632</v>
      </c>
      <c r="P22" s="10">
        <v>0</v>
      </c>
      <c r="Q22" s="10">
        <v>359632</v>
      </c>
      <c r="R22" s="10">
        <v>359632</v>
      </c>
      <c r="S22" s="10">
        <v>359632</v>
      </c>
      <c r="T22" s="10">
        <v>0</v>
      </c>
      <c r="U22" s="10">
        <v>0</v>
      </c>
      <c r="V22" s="10">
        <v>0</v>
      </c>
      <c r="W22" s="10">
        <v>0</v>
      </c>
      <c r="X22" s="10">
        <v>359632</v>
      </c>
      <c r="Y22" s="10">
        <v>359632</v>
      </c>
      <c r="Z22" s="10">
        <v>0</v>
      </c>
      <c r="AA22" s="10">
        <v>359632</v>
      </c>
      <c r="AB22" s="10">
        <v>359632</v>
      </c>
      <c r="AC22" s="10">
        <f t="shared" si="0"/>
        <v>0</v>
      </c>
      <c r="AD22" s="11">
        <v>1</v>
      </c>
      <c r="AE22" s="10">
        <v>0</v>
      </c>
      <c r="AF22" s="11">
        <v>1</v>
      </c>
      <c r="AG22" s="10">
        <v>0</v>
      </c>
      <c r="AH22" s="11">
        <v>1</v>
      </c>
      <c r="AI22" s="1"/>
    </row>
    <row r="23" spans="1:35" ht="60.75" customHeight="1" x14ac:dyDescent="0.25">
      <c r="A23" s="7" t="s">
        <v>45</v>
      </c>
      <c r="B23" s="8" t="s">
        <v>46</v>
      </c>
      <c r="C23" s="7" t="s">
        <v>45</v>
      </c>
      <c r="D23" s="7"/>
      <c r="E23" s="9"/>
      <c r="F23" s="7"/>
      <c r="G23" s="7"/>
      <c r="H23" s="7"/>
      <c r="I23" s="7"/>
      <c r="J23" s="7"/>
      <c r="K23" s="7"/>
      <c r="L23" s="7"/>
      <c r="M23" s="7"/>
      <c r="N23" s="10">
        <v>0</v>
      </c>
      <c r="O23" s="10">
        <v>81000</v>
      </c>
      <c r="P23" s="10">
        <v>9200</v>
      </c>
      <c r="Q23" s="10">
        <v>90200</v>
      </c>
      <c r="R23" s="10">
        <v>90200</v>
      </c>
      <c r="S23" s="10">
        <v>90200</v>
      </c>
      <c r="T23" s="10">
        <v>0</v>
      </c>
      <c r="U23" s="10">
        <v>0</v>
      </c>
      <c r="V23" s="10">
        <v>0</v>
      </c>
      <c r="W23" s="10">
        <v>0</v>
      </c>
      <c r="X23" s="10">
        <v>90200</v>
      </c>
      <c r="Y23" s="10">
        <v>90200</v>
      </c>
      <c r="Z23" s="10">
        <v>0</v>
      </c>
      <c r="AA23" s="10">
        <v>90200</v>
      </c>
      <c r="AB23" s="10">
        <v>90200</v>
      </c>
      <c r="AC23" s="10">
        <f t="shared" si="0"/>
        <v>0</v>
      </c>
      <c r="AD23" s="11">
        <v>1</v>
      </c>
      <c r="AE23" s="10">
        <v>0</v>
      </c>
      <c r="AF23" s="11">
        <v>1</v>
      </c>
      <c r="AG23" s="10">
        <v>0</v>
      </c>
      <c r="AH23" s="11">
        <v>1.1135802469135803</v>
      </c>
      <c r="AI23" s="1"/>
    </row>
    <row r="24" spans="1:35" ht="81" customHeight="1" x14ac:dyDescent="0.25">
      <c r="A24" s="7" t="s">
        <v>47</v>
      </c>
      <c r="B24" s="8" t="s">
        <v>48</v>
      </c>
      <c r="C24" s="7" t="s">
        <v>47</v>
      </c>
      <c r="D24" s="7"/>
      <c r="E24" s="9"/>
      <c r="F24" s="7"/>
      <c r="G24" s="7"/>
      <c r="H24" s="7"/>
      <c r="I24" s="7"/>
      <c r="J24" s="7"/>
      <c r="K24" s="7"/>
      <c r="L24" s="7"/>
      <c r="M24" s="7"/>
      <c r="N24" s="10">
        <v>0</v>
      </c>
      <c r="O24" s="10">
        <v>0</v>
      </c>
      <c r="P24" s="10">
        <v>355</v>
      </c>
      <c r="Q24" s="10">
        <v>355</v>
      </c>
      <c r="R24" s="10">
        <v>355</v>
      </c>
      <c r="S24" s="10">
        <v>355</v>
      </c>
      <c r="T24" s="10">
        <v>0</v>
      </c>
      <c r="U24" s="10">
        <v>0</v>
      </c>
      <c r="V24" s="10">
        <v>0</v>
      </c>
      <c r="W24" s="10">
        <v>0</v>
      </c>
      <c r="X24" s="10">
        <v>355</v>
      </c>
      <c r="Y24" s="10">
        <v>355</v>
      </c>
      <c r="Z24" s="10">
        <v>0</v>
      </c>
      <c r="AA24" s="10">
        <v>355</v>
      </c>
      <c r="AB24" s="10">
        <v>355</v>
      </c>
      <c r="AC24" s="10">
        <f t="shared" si="0"/>
        <v>0</v>
      </c>
      <c r="AD24" s="11">
        <v>1</v>
      </c>
      <c r="AE24" s="10">
        <v>0</v>
      </c>
      <c r="AF24" s="11">
        <v>1</v>
      </c>
      <c r="AG24" s="10">
        <v>0</v>
      </c>
      <c r="AH24" s="11"/>
      <c r="AI24" s="1"/>
    </row>
    <row r="25" spans="1:35" ht="100.5" customHeight="1" x14ac:dyDescent="0.25">
      <c r="A25" s="7" t="s">
        <v>49</v>
      </c>
      <c r="B25" s="8" t="s">
        <v>50</v>
      </c>
      <c r="C25" s="7" t="s">
        <v>49</v>
      </c>
      <c r="D25" s="7"/>
      <c r="E25" s="9"/>
      <c r="F25" s="7"/>
      <c r="G25" s="7"/>
      <c r="H25" s="7"/>
      <c r="I25" s="7"/>
      <c r="J25" s="7"/>
      <c r="K25" s="7"/>
      <c r="L25" s="7"/>
      <c r="M25" s="7"/>
      <c r="N25" s="10">
        <v>0</v>
      </c>
      <c r="O25" s="10">
        <v>629136.23</v>
      </c>
      <c r="P25" s="10">
        <v>750000</v>
      </c>
      <c r="Q25" s="10">
        <v>1379136.23</v>
      </c>
      <c r="R25" s="10">
        <v>1379136.23</v>
      </c>
      <c r="S25" s="10">
        <v>1379136.23</v>
      </c>
      <c r="T25" s="10">
        <v>0</v>
      </c>
      <c r="U25" s="10">
        <v>0</v>
      </c>
      <c r="V25" s="10">
        <v>0</v>
      </c>
      <c r="W25" s="10">
        <v>0</v>
      </c>
      <c r="X25" s="10">
        <v>1379136.23</v>
      </c>
      <c r="Y25" s="10">
        <v>1379136.23</v>
      </c>
      <c r="Z25" s="10">
        <v>0</v>
      </c>
      <c r="AA25" s="10">
        <v>1379136.23</v>
      </c>
      <c r="AB25" s="10">
        <v>1379136.23</v>
      </c>
      <c r="AC25" s="10">
        <f t="shared" si="0"/>
        <v>0</v>
      </c>
      <c r="AD25" s="11">
        <v>1</v>
      </c>
      <c r="AE25" s="10">
        <v>0</v>
      </c>
      <c r="AF25" s="11">
        <v>1</v>
      </c>
      <c r="AG25" s="10">
        <v>0</v>
      </c>
      <c r="AH25" s="11">
        <v>1.0781777559376924</v>
      </c>
      <c r="AI25" s="1"/>
    </row>
    <row r="26" spans="1:35" ht="12.75" customHeight="1" x14ac:dyDescent="0.25">
      <c r="A26" s="50" t="s">
        <v>51</v>
      </c>
      <c r="B26" s="51"/>
      <c r="C26" s="51"/>
      <c r="D26" s="51"/>
      <c r="E26" s="51"/>
      <c r="F26" s="51"/>
      <c r="G26" s="51"/>
      <c r="H26" s="12"/>
      <c r="I26" s="12"/>
      <c r="J26" s="12"/>
      <c r="K26" s="12"/>
      <c r="L26" s="12"/>
      <c r="M26" s="12"/>
      <c r="N26" s="13">
        <v>0</v>
      </c>
      <c r="O26" s="13">
        <v>6260652.2300000004</v>
      </c>
      <c r="P26" s="13">
        <v>966677.6</v>
      </c>
      <c r="Q26" s="13">
        <v>7227329.8300000001</v>
      </c>
      <c r="R26" s="13">
        <v>7227329.8300000001</v>
      </c>
      <c r="S26" s="13">
        <v>7227329.8300000001</v>
      </c>
      <c r="T26" s="13">
        <v>0</v>
      </c>
      <c r="U26" s="13">
        <v>0</v>
      </c>
      <c r="V26" s="13">
        <v>0</v>
      </c>
      <c r="W26" s="13">
        <v>0</v>
      </c>
      <c r="X26" s="13">
        <v>7238395.8099999996</v>
      </c>
      <c r="Y26" s="13">
        <v>7239221.2599999998</v>
      </c>
      <c r="Z26" s="13">
        <v>0</v>
      </c>
      <c r="AA26" s="13">
        <v>7238395.8099999996</v>
      </c>
      <c r="AB26" s="13">
        <v>7238395.8099999996</v>
      </c>
      <c r="AC26" s="10">
        <f t="shared" si="0"/>
        <v>-11891.429999999702</v>
      </c>
      <c r="AD26" s="14">
        <v>1.0015311297893263</v>
      </c>
      <c r="AE26" s="13">
        <v>-11065.98</v>
      </c>
      <c r="AF26" s="14">
        <v>1.0015311297893263</v>
      </c>
      <c r="AG26" s="13">
        <v>0</v>
      </c>
      <c r="AH26" s="14">
        <v>1.0737062474148298</v>
      </c>
      <c r="AI26" s="1"/>
    </row>
    <row r="27" spans="1:35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 t="s">
        <v>1</v>
      </c>
      <c r="AC27" s="1"/>
      <c r="AD27" s="1"/>
      <c r="AE27" s="1"/>
      <c r="AF27" s="1"/>
      <c r="AG27" s="1"/>
      <c r="AH27" s="1"/>
      <c r="AI27" s="1"/>
    </row>
    <row r="28" spans="1:35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15"/>
      <c r="AB28" s="15"/>
      <c r="AC28" s="15"/>
      <c r="AD28" s="15"/>
      <c r="AE28" s="15"/>
      <c r="AF28" s="15"/>
      <c r="AG28" s="15"/>
      <c r="AH28" s="15"/>
      <c r="AI28" s="1"/>
    </row>
  </sheetData>
  <mergeCells count="30">
    <mergeCell ref="Q1:AD1"/>
    <mergeCell ref="A28:Z28"/>
    <mergeCell ref="A26:G26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Q6:Q7"/>
    <mergeCell ref="A2:AH2"/>
    <mergeCell ref="A3:AF3"/>
    <mergeCell ref="A4:AF4"/>
    <mergeCell ref="A5:AH5"/>
    <mergeCell ref="W6:Y6"/>
    <mergeCell ref="Z6:AA6"/>
    <mergeCell ref="AC6:AD6"/>
    <mergeCell ref="AE6:AF6"/>
    <mergeCell ref="AG6:AH6"/>
    <mergeCell ref="T6:T7"/>
    <mergeCell ref="S6:S7"/>
    <mergeCell ref="U6:U7"/>
    <mergeCell ref="V6:V7"/>
    <mergeCell ref="R6:R7"/>
  </mergeCells>
  <pageMargins left="0.39374999999999999" right="0.39374999999999999" top="0.59027779999999996" bottom="0.59027779999999996" header="0.39374999999999999" footer="0.39374999999999999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DEB8383-36A9-4F93-9B00-1930F42C50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User</cp:lastModifiedBy>
  <cp:lastPrinted>2021-05-12T07:52:12Z</cp:lastPrinted>
  <dcterms:created xsi:type="dcterms:W3CDTF">2021-02-03T12:18:58Z</dcterms:created>
  <dcterms:modified xsi:type="dcterms:W3CDTF">2021-05-12T07:52:39Z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Вариант_07.04.2008_14_06_51.xlsx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20.1.1944.3652602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rozhdestveno_20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