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2085" windowWidth="14805" windowHeight="6030"/>
  </bookViews>
  <sheets>
    <sheet name="март" sheetId="28" r:id="rId1"/>
  </sheets>
  <definedNames>
    <definedName name="_xlnm.Print_Area" localSheetId="0">март!$A$1:$E$77</definedName>
  </definedNames>
  <calcPr calcId="152511"/>
</workbook>
</file>

<file path=xl/calcChain.xml><?xml version="1.0" encoding="utf-8"?>
<calcChain xmlns="http://schemas.openxmlformats.org/spreadsheetml/2006/main">
  <c r="D22" i="28" l="1"/>
  <c r="D75" i="28" l="1"/>
  <c r="D71" i="28" l="1"/>
  <c r="D72" i="28" s="1"/>
  <c r="D44" i="28"/>
  <c r="D27" i="28"/>
  <c r="D18" i="28"/>
</calcChain>
</file>

<file path=xl/sharedStrings.xml><?xml version="1.0" encoding="utf-8"?>
<sst xmlns="http://schemas.openxmlformats.org/spreadsheetml/2006/main" count="125" uniqueCount="97">
  <si>
    <t>КБК</t>
  </si>
  <si>
    <t>Уровень бюджета</t>
  </si>
  <si>
    <t>РАСХОДЫ</t>
  </si>
  <si>
    <t>Сумма (+/-), руб.</t>
  </si>
  <si>
    <t>областной</t>
  </si>
  <si>
    <t>городской</t>
  </si>
  <si>
    <t>итого</t>
  </si>
  <si>
    <t>увеличение</t>
  </si>
  <si>
    <t>Причина изменений</t>
  </si>
  <si>
    <t>Наименование статей доходов, расходов</t>
  </si>
  <si>
    <t xml:space="preserve">Всего </t>
  </si>
  <si>
    <t>Всего увеличение в 2016 году</t>
  </si>
  <si>
    <t xml:space="preserve">ВСЕГО РАСХОДЫ </t>
  </si>
  <si>
    <t>ДЕФИЦИТ/ПРОФИЦИТ</t>
  </si>
  <si>
    <t xml:space="preserve">увеличение </t>
  </si>
  <si>
    <t>4. МКУ "Отдел культуры, молодежной политики, спорта и туризма администрации Приволжского муниципального района (исполнитель функций администрации ПМР по исполнению полномочий администрации ПГП)</t>
  </si>
  <si>
    <t>сокращение</t>
  </si>
  <si>
    <t>154 0707 2220100100 244</t>
  </si>
  <si>
    <t>154 0804 4390000100 244</t>
  </si>
  <si>
    <t xml:space="preserve">Средства на оплату членских взносов Совета муниципальных образований </t>
  </si>
  <si>
    <t>313 0113  4190090160  853</t>
  </si>
  <si>
    <t>В связи с возникшей необходимостью в дополнительных средствах</t>
  </si>
  <si>
    <t>154 0804  4390004590 111</t>
  </si>
  <si>
    <t>154 0804 4390004590 119</t>
  </si>
  <si>
    <t>154 0804 4390004590 244</t>
  </si>
  <si>
    <t>313 0309 2520290030 244</t>
  </si>
  <si>
    <t>Пожарная безопастность и защита населения на территории Приволжского ГП ( № 110-р от 29.02.2016г.)</t>
  </si>
  <si>
    <t>Дополнительно поступившие субсидии из областного бюджета на реализацию мероприятий в рамках региональной адресной  программы "Переселение граждан из аварийного жилищного фонда на территории Ивановской области на 2013-2017 годы" (за счет средств государственной корпорации - Фонда содействия реформированию жилищно-коммунального хозяйства)</t>
  </si>
  <si>
    <t>Дополнительно поступившие субсидии из областного бюджета на реализацию мероприятий в рамках региональной адресной  программы "Переселение граждан из аварийного жилищного фонда на территории Ивановской области на 2013-2017 годы" (за счет средств областного бюджета)</t>
  </si>
  <si>
    <t xml:space="preserve">Пожарная безопасность и защита населения на территории Приволжского городского поселения </t>
  </si>
  <si>
    <t xml:space="preserve">313 0501 2710109502 414 </t>
  </si>
  <si>
    <t xml:space="preserve">313 0501 2710109602 414 </t>
  </si>
  <si>
    <t>Обеспечение  мероприятий по переселению граждан из аварийного жилищного фонда, в 
том числе переселению граждан из аварийного жилищного фонда с учетом 
необходимости развития малоэтажного жилищного строительства, за счет средств, 
поступивших от государственной корпорации - Фонда содействия реформированию 
жилищно-коммунального хозяйства</t>
  </si>
  <si>
    <t>Обеспечение мероприятий по переселению граждан из аварийного жилищного фонда, в 
том числе переселению граждан из аварийного жилищного фонда с учетом 
необходимости развития малоэтажного жилищного строительства, за счет средств 
областного бюджета</t>
  </si>
  <si>
    <t xml:space="preserve">Расходы на проведение мероприятий для  детей и молодежи </t>
  </si>
  <si>
    <t xml:space="preserve"> Сокращение расходов  на основании Распоряжения от 29.02.2016г. № 110-р "О сокращении расходов бюджета Приволжского муниципального района"</t>
  </si>
  <si>
    <t xml:space="preserve">Расходы на обеспечение   деятельности (оказание услуг) муниципальных учреждений по другим вопросам в области культуры </t>
  </si>
  <si>
    <t>313 0409 2610122020 853</t>
  </si>
  <si>
    <t>Летнее содержание автомобильных дорог общего пользования местного назначения</t>
  </si>
  <si>
    <t>Штраф за несоблюдение норм требований по дорожному покрытию.</t>
  </si>
  <si>
    <t>Сокращение лимитов бюджетных обязательств по результатам проверки бюджетных смет на 2016 год.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</si>
  <si>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</si>
  <si>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313 1 14 06013 13 0000 430</t>
  </si>
  <si>
    <t>местный</t>
  </si>
  <si>
    <t>Поступление сверх годового плана</t>
  </si>
  <si>
    <t>поселение</t>
  </si>
  <si>
    <t>ВСЕГО ДОХОДЫ</t>
  </si>
  <si>
    <t>Глава Рождественского сельского поселения</t>
  </si>
  <si>
    <t>Н.В.Нагорнова</t>
  </si>
  <si>
    <t xml:space="preserve">1. Администрация Рождественского сельского поселения </t>
  </si>
  <si>
    <r>
      <t>Расходы на выполнение переданных полномочий финансовому управлению администрации Приволжского муниципального района в рамках непрограммных направлений деятельности</t>
    </r>
    <r>
      <rPr>
        <sz val="11"/>
        <color theme="1"/>
        <rFont val="Times New Roman"/>
        <family val="1"/>
        <charset val="204"/>
      </rPr>
      <t xml:space="preserve"> органов местного самоуправления </t>
    </r>
    <r>
      <rPr>
        <sz val="11"/>
        <color rgb="FF000000"/>
        <rFont val="Times New Roman"/>
        <family val="1"/>
        <charset val="204"/>
      </rPr>
      <t>(Межбюджетные трансферты)</t>
    </r>
  </si>
  <si>
    <t>250 0104 4090010300 500</t>
  </si>
  <si>
    <t>Уточнение суммы по переданным полномочиям в связи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</si>
  <si>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</si>
  <si>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25020240014100000150</t>
  </si>
  <si>
    <t>бюджет поселения</t>
  </si>
  <si>
    <t>Уведомление ПМР</t>
  </si>
  <si>
    <t>Предложения по внесению изменений в решение Совета  Рождественского сельского поселения                                                                                                                                                         «О  бюджете Рождественского сельскогоо поселения  на 2020 год и плановый период 2021-2022 годы»</t>
  </si>
  <si>
    <t>Доходы, поступающие в порядке возмещения расходов, понесенных в связи с эксплуатацией имущества сельских поселений</t>
  </si>
  <si>
    <t>250 113 02065 10 0000 130</t>
  </si>
  <si>
    <t>март 2020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</si>
  <si>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</si>
  <si>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250 1 14 02053 10 0000 410</t>
  </si>
  <si>
    <t>Выполнение наказов избирателей в рамках непрограммной деятельности органов местного самоуправления (капитальный ремонт крыши административного здания д.Федорищи)</t>
  </si>
  <si>
    <t>250 0113 5390001990 200</t>
  </si>
  <si>
    <t>Оплата годовых членских взносов в Союз малых городов России и в Совет муниципальных образований в рамках непрограммных направлений деятельности органов местного самоуправления (Иные бюджетные ассигнования)</t>
  </si>
  <si>
    <t>250 0113 40 90 010500 800</t>
  </si>
  <si>
    <t>Расходы на программное и информационное обеспечение органов местного самоуправления в рамках подпрограммы "Повышение эффективности местного самоуправления в Рождественском сельском поселении" муниципальной программы "Социально-экономическое развитие Рождественского сельского поселения Приволжского муниципального района на 2020-2022годы</t>
  </si>
  <si>
    <t>250 0113 11 101 02500 200</t>
  </si>
  <si>
    <t>Расходы на обеспечение деятельности органов местного самоуправления Рождественского сельского поселения в рамках подпрограммы "Повышение эффективности деятельности органов местного самоуправления в Рождественском сельском поселении» муниципальной программы "Социально-экономическое развитие Рождественского сельского поселения Приволжского муниципального района на 2020-2022годы</t>
  </si>
  <si>
    <t>250 0113 1110102400 200</t>
  </si>
  <si>
    <r>
      <t>Расходы на прочие мероприятия в области благоустройства в рамках подпрограммы «Комплексное благоустройство территории Рождественского сельского поселения» муниципальной программы "Социально-экономическое развитие Рождественского сельского поселения Приволжского муниципального района на 2020-2022годы» (</t>
    </r>
    <r>
      <rPr>
        <sz val="12"/>
        <color theme="1"/>
        <rFont val="Times New Roman"/>
        <family val="1"/>
        <charset val="204"/>
      </rPr>
      <t>Закупка товаров, работ и услуг для обеспечения государственных (муниципальных) нужд</t>
    </r>
    <r>
      <rPr>
        <sz val="11"/>
        <color theme="1"/>
        <rFont val="Times New Roman"/>
        <family val="1"/>
        <charset val="204"/>
      </rPr>
      <t>)</t>
    </r>
  </si>
  <si>
    <t>250 0503 11410 22600 200</t>
  </si>
  <si>
    <t>Решение Совета ПМР №13 от 27.02.2020</t>
  </si>
  <si>
    <t>Доходы  уменьшаются и будут корректироватся по фактическому поступлению</t>
  </si>
  <si>
    <t xml:space="preserve">Договор с ОКМСИТ </t>
  </si>
  <si>
    <t>Расходы уменьшаются в связи с уменьшением доходной части бюджета</t>
  </si>
  <si>
    <t>Не достаточно запланировано</t>
  </si>
  <si>
    <t>Оплата за участие в семинаре</t>
  </si>
  <si>
    <t>Оплата за доступ к системе информ-технич.обслуживания  "СоветникПРОФ"</t>
  </si>
  <si>
    <r>
      <rPr>
        <u/>
        <sz val="12"/>
        <rFont val="Times New Roman"/>
        <family val="1"/>
        <charset val="204"/>
      </rPr>
      <t>Дефицит  бюджета</t>
    </r>
    <r>
      <rPr>
        <sz val="12"/>
        <rFont val="Times New Roman"/>
        <family val="1"/>
        <charset val="204"/>
      </rPr>
      <t xml:space="preserve"> поселения не изменился и составляет  174 284,37 руб.</t>
    </r>
  </si>
  <si>
    <t>Наказы избирателей на уличное освещение д.Грязки,д.Федорищи</t>
  </si>
  <si>
    <t>250 0409 4190100400 200</t>
  </si>
  <si>
    <t>Ремонт дорожной сети в д.Васильчинино</t>
  </si>
  <si>
    <t>Расходы  на организацию дорожной деятельности в отношении автомобильных дорог местного значения в границах населенных пунктов поселений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в рамках непрограммной деятельности органов местного самоуправления (Закупка товаров, работ и услуг для государственных (муниципальных) нужд)</t>
  </si>
  <si>
    <r>
      <rPr>
        <u/>
        <sz val="12"/>
        <rFont val="Times New Roman"/>
        <family val="1"/>
        <charset val="204"/>
      </rPr>
      <t>Доходы  бюджета</t>
    </r>
    <r>
      <rPr>
        <sz val="12"/>
        <rFont val="Times New Roman"/>
        <family val="1"/>
        <charset val="204"/>
      </rPr>
      <t xml:space="preserve"> поселения   изменяются на  452 764,60 рублей  и составят 6 713 416,83  руб.(были 6 260 652,23   руб. стали  6 713 416,83 рублей)</t>
    </r>
  </si>
  <si>
    <t>Расходы бюджета поселени изменяются на 627 048,97 рублей и составят 6 887 701,20  руб. (были 6 260 652,23   руб. стали  6 887 701,20 рублей)</t>
  </si>
  <si>
    <t>250 0409 5390001990 200</t>
  </si>
  <si>
    <t>250 0801 1150112100 200</t>
  </si>
  <si>
    <t xml:space="preserve">Расходы на обеспечение деятельности (оказание услуг) муниципальных учреждений культуры, связанных с организацией досуга для населения в рамках подпрограммы "Развитие культуры в Рождественском сельском поселении" муниципальной программы "Социально-экономическое развитие Рождественского сельского поселения Приволжского муниципального района на 2020-2022годы» </t>
  </si>
  <si>
    <t>Оплата по ДГПХ за уборку библиотек,на основании заключенных соглашений с ОКМСИТ</t>
  </si>
  <si>
    <t>Корректировка заработной платы и начислений по ФОТ главы</t>
  </si>
  <si>
    <t>Корректировка заработной платы и начислений по ФОТ муниципальных служащих</t>
  </si>
  <si>
    <t>250 0104 4090010100 100</t>
  </si>
  <si>
    <t>250 0104 4090010200 100</t>
  </si>
  <si>
    <t>Обеспечение функционирования Главы местной администрации (исполнительно-распорядительного органа муниципального образования) в рамках непрограммных направлений деятельности органов местного самоуправления</t>
  </si>
  <si>
    <r>
      <t xml:space="preserve">Обеспечение функций органов  местного самоуправления  в рамках непрограммных направлений деятельности </t>
    </r>
    <r>
      <rPr>
        <sz val="11"/>
        <color theme="1"/>
        <rFont val="Times New Roman"/>
        <family val="1"/>
        <charset val="204"/>
      </rPr>
      <t xml:space="preserve">органов местного самоуправления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</si>
</sst>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name val="Calibri"/>
      <family val="2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11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2">
    <xf numFmtId="0" fontId="0" fillId="0" borderId="0"/>
    <xf numFmtId="49" fontId="20" fillId="0" borderId="12">
      <alignment horizontal="center" vertical="top" shrinkToFit="1"/>
    </xf>
    <xf numFmtId="0" fontId="20" fillId="0" borderId="12">
      <alignment horizontal="left" vertical="top" wrapText="1"/>
    </xf>
    <xf numFmtId="0" fontId="21" fillId="0" borderId="12">
      <alignment vertical="top" wrapText="1"/>
    </xf>
    <xf numFmtId="0" fontId="10" fillId="0" borderId="0"/>
    <xf numFmtId="0" fontId="20" fillId="0" borderId="0">
      <alignment horizontal="left" wrapText="1"/>
    </xf>
    <xf numFmtId="0" fontId="22" fillId="0" borderId="0">
      <alignment horizontal="center" wrapText="1"/>
    </xf>
    <xf numFmtId="0" fontId="22" fillId="0" borderId="0">
      <alignment horizontal="center"/>
    </xf>
    <xf numFmtId="0" fontId="20" fillId="0" borderId="0">
      <alignment horizontal="right"/>
    </xf>
    <xf numFmtId="0" fontId="20" fillId="0" borderId="12">
      <alignment horizontal="center" vertical="center" wrapText="1"/>
    </xf>
    <xf numFmtId="0" fontId="20" fillId="0" borderId="12">
      <alignment horizontal="center" vertical="top" wrapText="1"/>
    </xf>
    <xf numFmtId="4" fontId="21" fillId="6" borderId="12">
      <alignment horizontal="right" vertical="top" shrinkToFit="1"/>
    </xf>
    <xf numFmtId="10" fontId="21" fillId="6" borderId="12">
      <alignment horizontal="center" vertical="top" shrinkToFit="1"/>
    </xf>
    <xf numFmtId="49" fontId="21" fillId="0" borderId="12">
      <alignment horizontal="left" vertical="top" shrinkToFit="1"/>
    </xf>
    <xf numFmtId="4" fontId="21" fillId="7" borderId="12">
      <alignment horizontal="right" vertical="top" shrinkToFit="1"/>
    </xf>
    <xf numFmtId="10" fontId="21" fillId="7" borderId="12">
      <alignment horizontal="center" vertical="top" shrinkToFit="1"/>
    </xf>
    <xf numFmtId="0" fontId="2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20" fillId="0" borderId="0"/>
    <xf numFmtId="0" fontId="20" fillId="8" borderId="0"/>
    <xf numFmtId="0" fontId="20" fillId="8" borderId="13"/>
    <xf numFmtId="0" fontId="20" fillId="8" borderId="14"/>
    <xf numFmtId="4" fontId="20" fillId="0" borderId="12">
      <alignment horizontal="right" vertical="top" shrinkToFit="1"/>
    </xf>
    <xf numFmtId="10" fontId="20" fillId="0" borderId="12">
      <alignment horizontal="center" vertical="top" shrinkToFit="1"/>
    </xf>
    <xf numFmtId="0" fontId="20" fillId="8" borderId="15"/>
    <xf numFmtId="0" fontId="20" fillId="8" borderId="13">
      <alignment horizontal="left"/>
    </xf>
    <xf numFmtId="0" fontId="20" fillId="8" borderId="14">
      <alignment horizontal="left"/>
    </xf>
    <xf numFmtId="0" fontId="20" fillId="8" borderId="15">
      <alignment horizontal="left"/>
    </xf>
    <xf numFmtId="0" fontId="20" fillId="8" borderId="0">
      <alignment horizontal="left"/>
    </xf>
  </cellStyleXfs>
  <cellXfs count="139">
    <xf numFmtId="0" fontId="0" fillId="0" borderId="0" xfId="0"/>
    <xf numFmtId="0" fontId="0" fillId="0" borderId="0" xfId="0" applyAlignment="1">
      <alignment wrapText="1"/>
    </xf>
    <xf numFmtId="4" fontId="3" fillId="2" borderId="1" xfId="0" applyNumberFormat="1" applyFont="1" applyFill="1" applyBorder="1" applyAlignment="1">
      <alignment vertical="top"/>
    </xf>
    <xf numFmtId="49" fontId="7" fillId="2" borderId="1" xfId="0" applyNumberFormat="1" applyFont="1" applyFill="1" applyBorder="1" applyAlignment="1">
      <alignment vertical="top" wrapText="1"/>
    </xf>
    <xf numFmtId="4" fontId="0" fillId="4" borderId="0" xfId="0" applyNumberFormat="1" applyFill="1" applyBorder="1"/>
    <xf numFmtId="0" fontId="0" fillId="4" borderId="0" xfId="0" applyFill="1" applyBorder="1"/>
    <xf numFmtId="49" fontId="3" fillId="2" borderId="1" xfId="0" applyNumberFormat="1" applyFont="1" applyFill="1" applyBorder="1" applyAlignment="1">
      <alignment vertical="top"/>
    </xf>
    <xf numFmtId="0" fontId="6" fillId="0" borderId="0" xfId="0" applyFont="1"/>
    <xf numFmtId="0" fontId="6" fillId="0" borderId="9" xfId="0" applyFont="1" applyBorder="1"/>
    <xf numFmtId="49" fontId="4" fillId="4" borderId="1" xfId="0" applyNumberFormat="1" applyFont="1" applyFill="1" applyBorder="1" applyAlignment="1">
      <alignment horizontal="justify" vertical="top"/>
    </xf>
    <xf numFmtId="4" fontId="4" fillId="4" borderId="1" xfId="0" applyNumberFormat="1" applyFont="1" applyFill="1" applyBorder="1" applyAlignment="1">
      <alignment horizontal="right" vertical="top"/>
    </xf>
    <xf numFmtId="49" fontId="3" fillId="2" borderId="1" xfId="0" applyNumberFormat="1" applyFont="1" applyFill="1" applyBorder="1" applyAlignment="1">
      <alignment horizontal="justify" vertical="top"/>
    </xf>
    <xf numFmtId="4" fontId="4" fillId="4" borderId="1" xfId="0" applyNumberFormat="1" applyFont="1" applyFill="1" applyBorder="1" applyAlignment="1">
      <alignment vertical="top"/>
    </xf>
    <xf numFmtId="4" fontId="9" fillId="5" borderId="1" xfId="0" applyNumberFormat="1" applyFont="1" applyFill="1" applyBorder="1"/>
    <xf numFmtId="0" fontId="0" fillId="0" borderId="0" xfId="0" applyAlignment="1"/>
    <xf numFmtId="0" fontId="6" fillId="5" borderId="5" xfId="0" applyFont="1" applyFill="1" applyBorder="1"/>
    <xf numFmtId="0" fontId="7" fillId="0" borderId="0" xfId="0" applyFont="1"/>
    <xf numFmtId="49" fontId="10" fillId="0" borderId="0" xfId="0" applyNumberFormat="1" applyFont="1" applyAlignment="1">
      <alignment horizontal="right"/>
    </xf>
    <xf numFmtId="0" fontId="7" fillId="4" borderId="3" xfId="0" applyFont="1" applyFill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4" fillId="4" borderId="1" xfId="0" applyNumberFormat="1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vertical="top"/>
    </xf>
    <xf numFmtId="4" fontId="3" fillId="4" borderId="1" xfId="0" applyNumberFormat="1" applyFont="1" applyFill="1" applyBorder="1" applyAlignment="1">
      <alignment vertical="top"/>
    </xf>
    <xf numFmtId="49" fontId="3" fillId="4" borderId="1" xfId="0" applyNumberFormat="1" applyFont="1" applyFill="1" applyBorder="1" applyAlignment="1">
      <alignment vertical="top"/>
    </xf>
    <xf numFmtId="4" fontId="9" fillId="3" borderId="1" xfId="0" applyNumberFormat="1" applyFont="1" applyFill="1" applyBorder="1" applyAlignment="1">
      <alignment vertical="top"/>
    </xf>
    <xf numFmtId="49" fontId="9" fillId="3" borderId="1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/>
    </xf>
    <xf numFmtId="49" fontId="4" fillId="4" borderId="5" xfId="0" applyNumberFormat="1" applyFont="1" applyFill="1" applyBorder="1" applyAlignment="1">
      <alignment vertical="top" wrapText="1"/>
    </xf>
    <xf numFmtId="0" fontId="9" fillId="4" borderId="10" xfId="0" applyFont="1" applyFill="1" applyBorder="1" applyAlignment="1">
      <alignment horizontal="left" vertical="top" wrapText="1"/>
    </xf>
    <xf numFmtId="49" fontId="9" fillId="4" borderId="8" xfId="0" applyNumberFormat="1" applyFont="1" applyFill="1" applyBorder="1" applyAlignment="1">
      <alignment horizontal="center" vertical="top"/>
    </xf>
    <xf numFmtId="0" fontId="9" fillId="4" borderId="8" xfId="0" applyFont="1" applyFill="1" applyBorder="1" applyAlignment="1">
      <alignment horizontal="left" vertical="top"/>
    </xf>
    <xf numFmtId="4" fontId="9" fillId="4" borderId="8" xfId="0" applyNumberFormat="1" applyFont="1" applyFill="1" applyBorder="1" applyAlignment="1">
      <alignment horizontal="right" vertical="top"/>
    </xf>
    <xf numFmtId="49" fontId="9" fillId="4" borderId="5" xfId="0" applyNumberFormat="1" applyFont="1" applyFill="1" applyBorder="1" applyAlignment="1">
      <alignment vertical="top" wrapText="1"/>
    </xf>
    <xf numFmtId="0" fontId="4" fillId="0" borderId="0" xfId="0" applyFont="1"/>
    <xf numFmtId="49" fontId="3" fillId="2" borderId="5" xfId="0" applyNumberFormat="1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vertical="top"/>
    </xf>
    <xf numFmtId="49" fontId="3" fillId="3" borderId="5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left" vertical="top" wrapText="1"/>
    </xf>
    <xf numFmtId="4" fontId="4" fillId="0" borderId="0" xfId="0" applyNumberFormat="1" applyFont="1"/>
    <xf numFmtId="0" fontId="10" fillId="4" borderId="4" xfId="0" applyFont="1" applyFill="1" applyBorder="1" applyAlignment="1">
      <alignment vertical="top"/>
    </xf>
    <xf numFmtId="0" fontId="10" fillId="4" borderId="5" xfId="0" applyFont="1" applyFill="1" applyBorder="1" applyAlignment="1">
      <alignment vertical="top"/>
    </xf>
    <xf numFmtId="0" fontId="4" fillId="4" borderId="3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4" fontId="0" fillId="0" borderId="0" xfId="0" applyNumberFormat="1"/>
    <xf numFmtId="4" fontId="6" fillId="0" borderId="0" xfId="0" applyNumberFormat="1" applyFont="1"/>
    <xf numFmtId="0" fontId="1" fillId="4" borderId="4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left" vertical="top"/>
    </xf>
    <xf numFmtId="49" fontId="5" fillId="4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" fontId="7" fillId="0" borderId="0" xfId="0" applyNumberFormat="1" applyFont="1"/>
    <xf numFmtId="0" fontId="4" fillId="4" borderId="1" xfId="0" applyFont="1" applyFill="1" applyBorder="1" applyAlignment="1">
      <alignment vertical="center" wrapText="1"/>
    </xf>
    <xf numFmtId="4" fontId="9" fillId="0" borderId="8" xfId="0" applyNumberFormat="1" applyFont="1" applyBorder="1"/>
    <xf numFmtId="0" fontId="9" fillId="4" borderId="5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/>
    </xf>
    <xf numFmtId="4" fontId="4" fillId="4" borderId="8" xfId="0" applyNumberFormat="1" applyFont="1" applyFill="1" applyBorder="1" applyAlignment="1">
      <alignment horizontal="right" vertical="top"/>
    </xf>
    <xf numFmtId="49" fontId="9" fillId="2" borderId="5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18" fillId="0" borderId="0" xfId="0" applyFont="1" applyAlignment="1">
      <alignment wrapText="1"/>
    </xf>
    <xf numFmtId="0" fontId="18" fillId="0" borderId="1" xfId="0" applyFont="1" applyBorder="1" applyAlignment="1">
      <alignment wrapText="1"/>
    </xf>
    <xf numFmtId="0" fontId="23" fillId="0" borderId="1" xfId="0" applyFont="1" applyBorder="1" applyAlignment="1">
      <alignment wrapText="1"/>
    </xf>
    <xf numFmtId="0" fontId="1" fillId="0" borderId="1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25" fillId="0" borderId="12" xfId="2" applyNumberFormat="1" applyFont="1" applyAlignment="1" applyProtection="1">
      <alignment horizontal="left" vertical="top" wrapText="1"/>
    </xf>
    <xf numFmtId="0" fontId="18" fillId="9" borderId="16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vertical="top" wrapText="1"/>
    </xf>
    <xf numFmtId="0" fontId="4" fillId="4" borderId="8" xfId="0" applyFont="1" applyFill="1" applyBorder="1" applyAlignment="1">
      <alignment vertical="top" wrapText="1"/>
    </xf>
    <xf numFmtId="0" fontId="25" fillId="0" borderId="12" xfId="3" applyNumberFormat="1" applyFont="1" applyProtection="1">
      <alignment vertical="top" wrapText="1"/>
    </xf>
    <xf numFmtId="49" fontId="25" fillId="0" borderId="12" xfId="1" applyFont="1" applyProtection="1">
      <alignment horizontal="center" vertical="top" shrinkToFit="1"/>
    </xf>
    <xf numFmtId="0" fontId="1" fillId="0" borderId="1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left" vertical="top" wrapText="1"/>
    </xf>
    <xf numFmtId="0" fontId="23" fillId="0" borderId="5" xfId="0" applyFont="1" applyBorder="1" applyAlignment="1">
      <alignment wrapText="1"/>
    </xf>
    <xf numFmtId="0" fontId="11" fillId="4" borderId="1" xfId="0" applyFont="1" applyFill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15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10" fillId="4" borderId="0" xfId="0" applyFont="1" applyFill="1" applyAlignment="1">
      <alignment wrapText="1"/>
    </xf>
    <xf numFmtId="0" fontId="7" fillId="0" borderId="2" xfId="0" applyFont="1" applyBorder="1" applyAlignment="1">
      <alignment wrapText="1"/>
    </xf>
    <xf numFmtId="49" fontId="14" fillId="4" borderId="3" xfId="0" applyNumberFormat="1" applyFont="1" applyFill="1" applyBorder="1" applyAlignment="1">
      <alignment horizontal="center" vertical="top" wrapText="1"/>
    </xf>
    <xf numFmtId="49" fontId="14" fillId="4" borderId="4" xfId="0" applyNumberFormat="1" applyFont="1" applyFill="1" applyBorder="1" applyAlignment="1">
      <alignment horizontal="center" vertical="top" wrapText="1"/>
    </xf>
    <xf numFmtId="49" fontId="14" fillId="4" borderId="5" xfId="0" applyNumberFormat="1" applyFont="1" applyFill="1" applyBorder="1" applyAlignment="1">
      <alignment horizontal="center" vertical="top" wrapText="1"/>
    </xf>
    <xf numFmtId="49" fontId="9" fillId="3" borderId="3" xfId="0" applyNumberFormat="1" applyFont="1" applyFill="1" applyBorder="1" applyAlignment="1">
      <alignment vertical="top"/>
    </xf>
    <xf numFmtId="49" fontId="9" fillId="3" borderId="4" xfId="0" applyNumberFormat="1" applyFont="1" applyFill="1" applyBorder="1" applyAlignment="1">
      <alignment vertical="top"/>
    </xf>
    <xf numFmtId="49" fontId="9" fillId="3" borderId="5" xfId="0" applyNumberFormat="1" applyFont="1" applyFill="1" applyBorder="1" applyAlignment="1">
      <alignment vertical="top"/>
    </xf>
    <xf numFmtId="0" fontId="4" fillId="0" borderId="6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49" fontId="14" fillId="0" borderId="3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center" vertical="top"/>
    </xf>
    <xf numFmtId="49" fontId="4" fillId="4" borderId="6" xfId="0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49" fontId="13" fillId="4" borderId="6" xfId="0" applyNumberFormat="1" applyFont="1" applyFill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13" fillId="4" borderId="11" xfId="0" applyFont="1" applyFill="1" applyBorder="1" applyAlignment="1">
      <alignment horizontal="left" vertical="top" wrapText="1"/>
    </xf>
    <xf numFmtId="0" fontId="18" fillId="4" borderId="9" xfId="0" applyFont="1" applyFill="1" applyBorder="1" applyAlignment="1">
      <alignment horizontal="left" vertical="top" wrapText="1"/>
    </xf>
    <xf numFmtId="0" fontId="1" fillId="4" borderId="11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8" fillId="4" borderId="6" xfId="0" applyFont="1" applyFill="1" applyBorder="1" applyAlignment="1">
      <alignment horizontal="center" vertical="top" wrapText="1"/>
    </xf>
    <xf numFmtId="0" fontId="18" fillId="4" borderId="8" xfId="0" applyFont="1" applyFill="1" applyBorder="1" applyAlignment="1">
      <alignment horizontal="center" vertical="top" wrapText="1"/>
    </xf>
    <xf numFmtId="0" fontId="17" fillId="4" borderId="4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2" fillId="0" borderId="4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4" fillId="0" borderId="0" xfId="0" applyFont="1" applyAlignment="1">
      <alignment wrapText="1"/>
    </xf>
    <xf numFmtId="49" fontId="9" fillId="3" borderId="3" xfId="0" applyNumberFormat="1" applyFont="1" applyFill="1" applyBorder="1" applyAlignment="1">
      <alignment horizontal="right" vertical="top"/>
    </xf>
    <xf numFmtId="49" fontId="9" fillId="3" borderId="4" xfId="0" applyNumberFormat="1" applyFont="1" applyFill="1" applyBorder="1" applyAlignment="1">
      <alignment horizontal="right" vertical="top"/>
    </xf>
    <xf numFmtId="49" fontId="9" fillId="3" borderId="5" xfId="0" applyNumberFormat="1" applyFont="1" applyFill="1" applyBorder="1" applyAlignment="1">
      <alignment horizontal="right" vertical="top"/>
    </xf>
    <xf numFmtId="0" fontId="9" fillId="5" borderId="4" xfId="0" applyFont="1" applyFill="1" applyBorder="1" applyAlignment="1">
      <alignment horizontal="right"/>
    </xf>
    <xf numFmtId="0" fontId="9" fillId="5" borderId="5" xfId="0" applyFont="1" applyFill="1" applyBorder="1" applyAlignment="1">
      <alignment horizontal="right"/>
    </xf>
  </cellXfs>
  <cellStyles count="32">
    <cellStyle name="br" xfId="19"/>
    <cellStyle name="col" xfId="18"/>
    <cellStyle name="style0" xfId="20"/>
    <cellStyle name="td" xfId="21"/>
    <cellStyle name="tr" xfId="17"/>
    <cellStyle name="xl21" xfId="22"/>
    <cellStyle name="xl22" xfId="5"/>
    <cellStyle name="xl23" xfId="6"/>
    <cellStyle name="xl24" xfId="7"/>
    <cellStyle name="xl25" xfId="8"/>
    <cellStyle name="xl26" xfId="23"/>
    <cellStyle name="xl27" xfId="9"/>
    <cellStyle name="xl28" xfId="24"/>
    <cellStyle name="xl29" xfId="1"/>
    <cellStyle name="xl30" xfId="10"/>
    <cellStyle name="xl31" xfId="25"/>
    <cellStyle name="xl32" xfId="26"/>
    <cellStyle name="xl33" xfId="27"/>
    <cellStyle name="xl34" xfId="13"/>
    <cellStyle name="xl35" xfId="14"/>
    <cellStyle name="xl36" xfId="15"/>
    <cellStyle name="xl37" xfId="16"/>
    <cellStyle name="xl38" xfId="28"/>
    <cellStyle name="xl39" xfId="2"/>
    <cellStyle name="xl40" xfId="11"/>
    <cellStyle name="xl41" xfId="12"/>
    <cellStyle name="xl42" xfId="29"/>
    <cellStyle name="xl43" xfId="30"/>
    <cellStyle name="xl44" xfId="31"/>
    <cellStyle name="xl60" xfId="3"/>
    <cellStyle name="Обычный" xfId="0" builtinId="0"/>
    <cellStyle name="Обычн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zoomScaleNormal="100" workbookViewId="0">
      <selection activeCell="C32" sqref="C32"/>
    </sheetView>
  </sheetViews>
  <sheetFormatPr defaultRowHeight="15" x14ac:dyDescent="0.25"/>
  <cols>
    <col min="1" max="1" width="62" customWidth="1"/>
    <col min="2" max="2" width="32.7109375" customWidth="1"/>
    <col min="3" max="3" width="19.7109375" customWidth="1"/>
    <col min="4" max="4" width="16.42578125" customWidth="1"/>
    <col min="5" max="5" width="41.140625" customWidth="1"/>
    <col min="6" max="6" width="13.5703125" bestFit="1" customWidth="1"/>
  </cols>
  <sheetData>
    <row r="1" spans="1:6" x14ac:dyDescent="0.25">
      <c r="E1" s="17" t="s">
        <v>60</v>
      </c>
    </row>
    <row r="2" spans="1:6" x14ac:dyDescent="0.25">
      <c r="A2" s="90" t="s">
        <v>57</v>
      </c>
      <c r="B2" s="90"/>
      <c r="C2" s="90"/>
      <c r="D2" s="90"/>
      <c r="E2" s="90"/>
    </row>
    <row r="3" spans="1:6" ht="13.5" customHeight="1" x14ac:dyDescent="0.25">
      <c r="A3" s="90"/>
      <c r="B3" s="90"/>
      <c r="C3" s="90"/>
      <c r="D3" s="90"/>
      <c r="E3" s="90"/>
    </row>
    <row r="4" spans="1:6" hidden="1" x14ac:dyDescent="0.25">
      <c r="A4" s="5"/>
      <c r="B4" s="4"/>
    </row>
    <row r="5" spans="1:6" ht="30" customHeight="1" x14ac:dyDescent="0.25">
      <c r="A5" s="91" t="s">
        <v>85</v>
      </c>
      <c r="B5" s="91"/>
      <c r="C5" s="91"/>
      <c r="D5" s="91"/>
      <c r="E5" s="91"/>
    </row>
    <row r="6" spans="1:6" ht="18" customHeight="1" x14ac:dyDescent="0.25">
      <c r="A6" s="92" t="s">
        <v>86</v>
      </c>
      <c r="B6" s="93"/>
      <c r="C6" s="93"/>
      <c r="D6" s="93"/>
      <c r="E6" s="93"/>
    </row>
    <row r="7" spans="1:6" ht="17.25" customHeight="1" x14ac:dyDescent="0.25">
      <c r="A7" s="91" t="s">
        <v>80</v>
      </c>
      <c r="B7" s="94"/>
      <c r="C7" s="94"/>
      <c r="D7" s="94"/>
      <c r="E7" s="94"/>
    </row>
    <row r="8" spans="1:6" ht="15.75" x14ac:dyDescent="0.25">
      <c r="A8" s="95"/>
      <c r="B8" s="95"/>
      <c r="C8" s="95"/>
      <c r="D8" s="95"/>
      <c r="E8" s="95"/>
      <c r="F8" s="1"/>
    </row>
    <row r="9" spans="1:6" ht="33" customHeight="1" x14ac:dyDescent="0.25">
      <c r="A9" s="55" t="s">
        <v>9</v>
      </c>
      <c r="B9" s="55" t="s">
        <v>0</v>
      </c>
      <c r="C9" s="55" t="s">
        <v>1</v>
      </c>
      <c r="D9" s="55" t="s">
        <v>3</v>
      </c>
      <c r="E9" s="55" t="s">
        <v>8</v>
      </c>
    </row>
    <row r="10" spans="1:6" s="14" customFormat="1" hidden="1" x14ac:dyDescent="0.25">
      <c r="A10" s="82" t="s">
        <v>14</v>
      </c>
      <c r="B10" s="83"/>
      <c r="C10" s="83"/>
      <c r="D10" s="83"/>
      <c r="E10" s="83"/>
    </row>
    <row r="11" spans="1:6" ht="15.75" hidden="1" customHeight="1" x14ac:dyDescent="0.25">
      <c r="A11" s="21"/>
      <c r="B11" s="21"/>
      <c r="C11" s="21"/>
      <c r="D11" s="12"/>
      <c r="E11" s="20"/>
    </row>
    <row r="12" spans="1:6" ht="15.75" hidden="1" customHeight="1" x14ac:dyDescent="0.25">
      <c r="A12" s="21"/>
      <c r="B12" s="23"/>
      <c r="C12" s="23"/>
      <c r="D12" s="22"/>
      <c r="E12" s="20"/>
    </row>
    <row r="13" spans="1:6" ht="15" hidden="1" customHeight="1" x14ac:dyDescent="0.25">
      <c r="A13" s="44"/>
      <c r="B13" s="44"/>
      <c r="C13" s="44"/>
      <c r="D13" s="44"/>
      <c r="E13" s="45"/>
    </row>
    <row r="14" spans="1:6" ht="15.75" hidden="1" customHeight="1" x14ac:dyDescent="0.25">
      <c r="A14" s="21"/>
      <c r="B14" s="21"/>
      <c r="C14" s="21"/>
      <c r="D14" s="12"/>
      <c r="E14" s="20"/>
    </row>
    <row r="15" spans="1:6" ht="15.75" hidden="1" customHeight="1" x14ac:dyDescent="0.25">
      <c r="A15" s="21"/>
      <c r="B15" s="21"/>
      <c r="C15" s="21"/>
      <c r="D15" s="12"/>
      <c r="E15" s="20"/>
    </row>
    <row r="16" spans="1:6" ht="15.75" hidden="1" customHeight="1" x14ac:dyDescent="0.25">
      <c r="A16" s="21"/>
      <c r="B16" s="23"/>
      <c r="C16" s="23"/>
      <c r="D16" s="12"/>
      <c r="E16" s="20"/>
    </row>
    <row r="17" spans="1:5" ht="67.5" hidden="1" customHeight="1" x14ac:dyDescent="0.25">
      <c r="A17" s="26" t="s">
        <v>41</v>
      </c>
      <c r="B17" s="53" t="s">
        <v>42</v>
      </c>
      <c r="C17" s="27" t="s">
        <v>43</v>
      </c>
      <c r="D17" s="10"/>
      <c r="E17" s="28" t="s">
        <v>44</v>
      </c>
    </row>
    <row r="18" spans="1:5" ht="17.25" hidden="1" customHeight="1" x14ac:dyDescent="0.25">
      <c r="A18" s="29" t="s">
        <v>11</v>
      </c>
      <c r="B18" s="30"/>
      <c r="C18" s="31"/>
      <c r="D18" s="32">
        <f>SUM(D17:D17)</f>
        <v>0</v>
      </c>
      <c r="E18" s="33"/>
    </row>
    <row r="19" spans="1:5" ht="84" customHeight="1" thickBot="1" x14ac:dyDescent="0.3">
      <c r="A19" s="72" t="s">
        <v>53</v>
      </c>
      <c r="B19" s="77" t="s">
        <v>54</v>
      </c>
      <c r="C19" s="60" t="s">
        <v>55</v>
      </c>
      <c r="D19" s="61">
        <v>650000</v>
      </c>
      <c r="E19" s="28" t="s">
        <v>56</v>
      </c>
    </row>
    <row r="20" spans="1:5" ht="73.5" customHeight="1" thickBot="1" x14ac:dyDescent="0.3">
      <c r="A20" s="68" t="s">
        <v>58</v>
      </c>
      <c r="B20" s="69" t="s">
        <v>59</v>
      </c>
      <c r="C20" s="60" t="s">
        <v>55</v>
      </c>
      <c r="D20" s="61">
        <v>202764.6</v>
      </c>
      <c r="E20" s="28" t="s">
        <v>75</v>
      </c>
    </row>
    <row r="21" spans="1:5" ht="102" customHeight="1" x14ac:dyDescent="0.25">
      <c r="A21" s="70" t="s">
        <v>61</v>
      </c>
      <c r="B21" s="78" t="s">
        <v>62</v>
      </c>
      <c r="C21" s="60" t="s">
        <v>55</v>
      </c>
      <c r="D21" s="61">
        <v>-400000</v>
      </c>
      <c r="E21" s="28" t="s">
        <v>74</v>
      </c>
    </row>
    <row r="22" spans="1:5" ht="17.25" customHeight="1" x14ac:dyDescent="0.25">
      <c r="A22" s="59"/>
      <c r="B22" s="71"/>
      <c r="C22" s="63"/>
      <c r="D22" s="64">
        <f>SUM(D19:D21)</f>
        <v>452764.6</v>
      </c>
      <c r="E22" s="62"/>
    </row>
    <row r="23" spans="1:5" x14ac:dyDescent="0.25">
      <c r="A23" s="84" t="s">
        <v>2</v>
      </c>
      <c r="B23" s="84"/>
      <c r="C23" s="84"/>
      <c r="D23" s="84"/>
      <c r="E23" s="85"/>
    </row>
    <row r="24" spans="1:5" ht="21.75" customHeight="1" x14ac:dyDescent="0.25">
      <c r="A24" s="86" t="s">
        <v>49</v>
      </c>
      <c r="B24" s="86"/>
      <c r="C24" s="86"/>
      <c r="D24" s="86"/>
      <c r="E24" s="87"/>
    </row>
    <row r="25" spans="1:5" hidden="1" x14ac:dyDescent="0.25">
      <c r="A25" s="88" t="s">
        <v>16</v>
      </c>
      <c r="B25" s="88"/>
      <c r="C25" s="88"/>
      <c r="D25" s="88"/>
      <c r="E25" s="89"/>
    </row>
    <row r="26" spans="1:5" ht="64.5" hidden="1" customHeight="1" x14ac:dyDescent="0.25">
      <c r="A26" s="26" t="s">
        <v>29</v>
      </c>
      <c r="B26" s="21" t="s">
        <v>25</v>
      </c>
      <c r="C26" s="21" t="s">
        <v>5</v>
      </c>
      <c r="D26" s="12"/>
      <c r="E26" s="20" t="s">
        <v>26</v>
      </c>
    </row>
    <row r="27" spans="1:5" ht="15.75" hidden="1" x14ac:dyDescent="0.25">
      <c r="A27" s="79"/>
      <c r="B27" s="6" t="s">
        <v>6</v>
      </c>
      <c r="C27" s="6" t="s">
        <v>5</v>
      </c>
      <c r="D27" s="38">
        <f>D26</f>
        <v>0</v>
      </c>
      <c r="E27" s="40"/>
    </row>
    <row r="28" spans="1:5" ht="36.75" hidden="1" customHeight="1" x14ac:dyDescent="0.25">
      <c r="A28" s="26" t="s">
        <v>19</v>
      </c>
      <c r="B28" s="21" t="s">
        <v>20</v>
      </c>
      <c r="C28" s="21" t="s">
        <v>5</v>
      </c>
      <c r="D28" s="12"/>
      <c r="E28" s="26" t="s">
        <v>21</v>
      </c>
    </row>
    <row r="29" spans="1:5" ht="56.25" hidden="1" customHeight="1" x14ac:dyDescent="0.25">
      <c r="A29" s="46" t="s">
        <v>38</v>
      </c>
      <c r="B29" s="21" t="s">
        <v>37</v>
      </c>
      <c r="C29" s="21" t="s">
        <v>5</v>
      </c>
      <c r="D29" s="12"/>
      <c r="E29" s="39" t="s">
        <v>39</v>
      </c>
    </row>
    <row r="30" spans="1:5" ht="56.25" customHeight="1" x14ac:dyDescent="0.25">
      <c r="A30" s="65" t="s">
        <v>95</v>
      </c>
      <c r="B30" s="21" t="s">
        <v>93</v>
      </c>
      <c r="C30" s="21" t="s">
        <v>45</v>
      </c>
      <c r="D30" s="12">
        <v>6019</v>
      </c>
      <c r="E30" s="80" t="s">
        <v>91</v>
      </c>
    </row>
    <row r="31" spans="1:5" ht="56.25" customHeight="1" x14ac:dyDescent="0.25">
      <c r="A31" s="81" t="s">
        <v>96</v>
      </c>
      <c r="B31" s="21" t="s">
        <v>94</v>
      </c>
      <c r="C31" s="21" t="s">
        <v>45</v>
      </c>
      <c r="D31" s="12">
        <v>12977</v>
      </c>
      <c r="E31" s="80" t="s">
        <v>92</v>
      </c>
    </row>
    <row r="32" spans="1:5" s="7" customFormat="1" ht="63" customHeight="1" x14ac:dyDescent="0.25">
      <c r="A32" s="67" t="s">
        <v>50</v>
      </c>
      <c r="B32" s="42" t="s">
        <v>51</v>
      </c>
      <c r="C32" s="9" t="s">
        <v>45</v>
      </c>
      <c r="D32" s="10">
        <v>-5910</v>
      </c>
      <c r="E32" s="75" t="s">
        <v>52</v>
      </c>
    </row>
    <row r="33" spans="1:6" s="7" customFormat="1" ht="118.5" customHeight="1" x14ac:dyDescent="0.25">
      <c r="A33" s="65" t="s">
        <v>84</v>
      </c>
      <c r="B33" s="42" t="s">
        <v>82</v>
      </c>
      <c r="C33" s="9" t="s">
        <v>45</v>
      </c>
      <c r="D33" s="10">
        <v>350000</v>
      </c>
      <c r="E33" s="75" t="s">
        <v>83</v>
      </c>
    </row>
    <row r="34" spans="1:6" s="7" customFormat="1" ht="44.25" customHeight="1" thickBot="1" x14ac:dyDescent="0.3">
      <c r="A34" s="76" t="s">
        <v>81</v>
      </c>
      <c r="B34" s="42" t="s">
        <v>87</v>
      </c>
      <c r="C34" s="9" t="s">
        <v>45</v>
      </c>
      <c r="D34" s="10">
        <v>50000</v>
      </c>
      <c r="E34" s="57" t="s">
        <v>73</v>
      </c>
    </row>
    <row r="35" spans="1:6" s="7" customFormat="1" ht="66.75" customHeight="1" thickBot="1" x14ac:dyDescent="0.3">
      <c r="A35" s="73" t="s">
        <v>63</v>
      </c>
      <c r="B35" s="42" t="s">
        <v>64</v>
      </c>
      <c r="C35" s="9" t="s">
        <v>45</v>
      </c>
      <c r="D35" s="10">
        <v>250000</v>
      </c>
      <c r="E35" s="57" t="s">
        <v>73</v>
      </c>
    </row>
    <row r="36" spans="1:6" s="7" customFormat="1" ht="112.5" customHeight="1" thickBot="1" x14ac:dyDescent="0.3">
      <c r="A36" s="73" t="s">
        <v>71</v>
      </c>
      <c r="B36" s="42" t="s">
        <v>72</v>
      </c>
      <c r="C36" s="9" t="s">
        <v>45</v>
      </c>
      <c r="D36" s="10">
        <v>-99649.5</v>
      </c>
      <c r="E36" s="74" t="s">
        <v>76</v>
      </c>
    </row>
    <row r="37" spans="1:6" s="7" customFormat="1" ht="57.75" customHeight="1" thickBot="1" x14ac:dyDescent="0.3">
      <c r="A37" s="73" t="s">
        <v>65</v>
      </c>
      <c r="B37" s="42" t="s">
        <v>66</v>
      </c>
      <c r="C37" s="9" t="s">
        <v>45</v>
      </c>
      <c r="D37" s="10">
        <v>206</v>
      </c>
      <c r="E37" s="74" t="s">
        <v>77</v>
      </c>
    </row>
    <row r="38" spans="1:6" s="7" customFormat="1" ht="60" customHeight="1" x14ac:dyDescent="0.25">
      <c r="A38" s="65" t="s">
        <v>67</v>
      </c>
      <c r="B38" s="42" t="s">
        <v>68</v>
      </c>
      <c r="C38" s="9" t="s">
        <v>45</v>
      </c>
      <c r="D38" s="10">
        <v>11800</v>
      </c>
      <c r="E38" s="74" t="s">
        <v>79</v>
      </c>
    </row>
    <row r="39" spans="1:6" s="7" customFormat="1" ht="110.25" customHeight="1" x14ac:dyDescent="0.25">
      <c r="A39" s="66" t="s">
        <v>69</v>
      </c>
      <c r="B39" s="42" t="s">
        <v>70</v>
      </c>
      <c r="C39" s="9" t="s">
        <v>45</v>
      </c>
      <c r="D39" s="10">
        <v>8000</v>
      </c>
      <c r="E39" s="74" t="s">
        <v>78</v>
      </c>
    </row>
    <row r="40" spans="1:6" s="7" customFormat="1" ht="95.25" customHeight="1" x14ac:dyDescent="0.25">
      <c r="A40" s="65" t="s">
        <v>89</v>
      </c>
      <c r="B40" s="42" t="s">
        <v>88</v>
      </c>
      <c r="C40" s="9" t="s">
        <v>45</v>
      </c>
      <c r="D40" s="10">
        <v>43606.47</v>
      </c>
      <c r="E40" s="74" t="s">
        <v>90</v>
      </c>
    </row>
    <row r="41" spans="1:6" ht="15.75" x14ac:dyDescent="0.25">
      <c r="A41" s="18"/>
      <c r="B41" s="6" t="s">
        <v>6</v>
      </c>
      <c r="C41" s="6" t="s">
        <v>7</v>
      </c>
      <c r="D41" s="38">
        <v>627048.97</v>
      </c>
      <c r="E41" s="3"/>
    </row>
    <row r="42" spans="1:6" ht="147.75" hidden="1" customHeight="1" x14ac:dyDescent="0.25">
      <c r="A42" s="46" t="s">
        <v>32</v>
      </c>
      <c r="B42" s="21" t="s">
        <v>30</v>
      </c>
      <c r="C42" s="21" t="s">
        <v>4</v>
      </c>
      <c r="D42" s="12"/>
      <c r="E42" s="26" t="s">
        <v>27</v>
      </c>
      <c r="F42" s="50"/>
    </row>
    <row r="43" spans="1:6" ht="125.25" hidden="1" customHeight="1" x14ac:dyDescent="0.25">
      <c r="A43" s="46" t="s">
        <v>33</v>
      </c>
      <c r="B43" s="21" t="s">
        <v>31</v>
      </c>
      <c r="C43" s="21" t="s">
        <v>4</v>
      </c>
      <c r="D43" s="12"/>
      <c r="E43" s="26" t="s">
        <v>28</v>
      </c>
    </row>
    <row r="44" spans="1:6" ht="15.75" hidden="1" x14ac:dyDescent="0.25">
      <c r="A44" s="18"/>
      <c r="B44" s="6" t="s">
        <v>6</v>
      </c>
      <c r="C44" s="6" t="s">
        <v>4</v>
      </c>
      <c r="D44" s="38">
        <f>SUM(D42:D43)</f>
        <v>0</v>
      </c>
      <c r="E44" s="3"/>
    </row>
    <row r="45" spans="1:6" ht="0.75" customHeight="1" x14ac:dyDescent="0.25">
      <c r="A45" s="96"/>
      <c r="B45" s="97"/>
      <c r="C45" s="97"/>
      <c r="D45" s="97"/>
      <c r="E45" s="98"/>
    </row>
    <row r="46" spans="1:6" s="7" customFormat="1" ht="36" hidden="1" customHeight="1" x14ac:dyDescent="0.25">
      <c r="A46" s="102"/>
      <c r="B46" s="47"/>
      <c r="C46" s="9"/>
      <c r="D46" s="10"/>
      <c r="E46" s="104"/>
    </row>
    <row r="47" spans="1:6" s="7" customFormat="1" ht="32.25" hidden="1" customHeight="1" x14ac:dyDescent="0.25">
      <c r="A47" s="103"/>
      <c r="B47" s="47"/>
      <c r="C47" s="9"/>
      <c r="D47" s="10"/>
      <c r="E47" s="105"/>
    </row>
    <row r="48" spans="1:6" s="7" customFormat="1" ht="21.75" hidden="1" customHeight="1" x14ac:dyDescent="0.25">
      <c r="A48" s="106"/>
      <c r="B48" s="107"/>
      <c r="C48" s="107"/>
      <c r="D48" s="107"/>
      <c r="E48" s="108"/>
    </row>
    <row r="49" spans="1:6" s="7" customFormat="1" ht="27.75" hidden="1" customHeight="1" x14ac:dyDescent="0.25">
      <c r="A49" s="48"/>
      <c r="B49" s="42"/>
      <c r="C49" s="9"/>
      <c r="D49" s="10"/>
      <c r="E49" s="42"/>
    </row>
    <row r="50" spans="1:6" s="7" customFormat="1" ht="33" hidden="1" customHeight="1" x14ac:dyDescent="0.25">
      <c r="A50" s="113"/>
      <c r="B50" s="42"/>
      <c r="C50" s="9"/>
      <c r="D50" s="10"/>
      <c r="E50" s="49"/>
    </row>
    <row r="51" spans="1:6" s="7" customFormat="1" ht="50.25" hidden="1" customHeight="1" x14ac:dyDescent="0.25">
      <c r="A51" s="114"/>
      <c r="B51" s="42"/>
      <c r="C51" s="9"/>
      <c r="D51" s="10"/>
      <c r="E51" s="49"/>
    </row>
    <row r="52" spans="1:6" s="7" customFormat="1" ht="45" hidden="1" customHeight="1" x14ac:dyDescent="0.25">
      <c r="A52" s="115"/>
      <c r="B52" s="42"/>
      <c r="C52" s="9"/>
      <c r="D52" s="10"/>
      <c r="E52" s="117"/>
    </row>
    <row r="53" spans="1:6" s="7" customFormat="1" ht="21.75" hidden="1" customHeight="1" x14ac:dyDescent="0.25">
      <c r="A53" s="116"/>
      <c r="B53" s="42"/>
      <c r="C53" s="9"/>
      <c r="D53" s="10"/>
      <c r="E53" s="118"/>
    </row>
    <row r="54" spans="1:6" s="7" customFormat="1" ht="51" hidden="1" customHeight="1" x14ac:dyDescent="0.25">
      <c r="A54" s="41"/>
      <c r="B54" s="42"/>
      <c r="C54" s="9"/>
      <c r="D54" s="10"/>
      <c r="E54" s="117"/>
    </row>
    <row r="55" spans="1:6" s="7" customFormat="1" ht="53.25" hidden="1" customHeight="1" x14ac:dyDescent="0.25">
      <c r="A55" s="41"/>
      <c r="B55" s="42"/>
      <c r="C55" s="9"/>
      <c r="D55" s="10"/>
      <c r="E55" s="118"/>
    </row>
    <row r="56" spans="1:6" s="7" customFormat="1" ht="33.75" hidden="1" customHeight="1" x14ac:dyDescent="0.25">
      <c r="A56" s="52"/>
      <c r="B56" s="42"/>
      <c r="C56" s="9"/>
      <c r="D56" s="10"/>
      <c r="E56" s="117"/>
      <c r="F56" s="51"/>
    </row>
    <row r="57" spans="1:6" s="7" customFormat="1" ht="50.25" hidden="1" customHeight="1" x14ac:dyDescent="0.25">
      <c r="A57" s="52"/>
      <c r="B57" s="42"/>
      <c r="C57" s="9"/>
      <c r="D57" s="10"/>
      <c r="E57" s="118"/>
    </row>
    <row r="58" spans="1:6" s="7" customFormat="1" ht="17.25" hidden="1" customHeight="1" x14ac:dyDescent="0.25">
      <c r="A58" s="19"/>
      <c r="B58" s="6"/>
      <c r="C58" s="11"/>
      <c r="D58" s="2"/>
      <c r="E58" s="3"/>
    </row>
    <row r="59" spans="1:6" s="7" customFormat="1" ht="17.25" hidden="1" customHeight="1" x14ac:dyDescent="0.25">
      <c r="A59" s="97"/>
      <c r="B59" s="107"/>
      <c r="C59" s="107"/>
      <c r="D59" s="107"/>
      <c r="E59" s="108"/>
    </row>
    <row r="60" spans="1:6" s="7" customFormat="1" ht="41.25" hidden="1" customHeight="1" x14ac:dyDescent="0.25">
      <c r="A60" s="109"/>
      <c r="B60" s="21"/>
      <c r="C60" s="9"/>
      <c r="D60" s="12"/>
      <c r="E60" s="111"/>
    </row>
    <row r="61" spans="1:6" s="7" customFormat="1" ht="35.25" hidden="1" customHeight="1" x14ac:dyDescent="0.25">
      <c r="A61" s="110"/>
      <c r="B61" s="21"/>
      <c r="C61" s="9"/>
      <c r="D61" s="12"/>
      <c r="E61" s="112"/>
    </row>
    <row r="62" spans="1:6" s="7" customFormat="1" ht="17.25" hidden="1" customHeight="1" x14ac:dyDescent="0.25">
      <c r="A62" s="54"/>
      <c r="B62" s="6"/>
      <c r="C62" s="11"/>
      <c r="D62" s="38"/>
      <c r="E62" s="3"/>
    </row>
    <row r="63" spans="1:6" ht="15.75" x14ac:dyDescent="0.25">
      <c r="A63" s="99"/>
      <c r="B63" s="100"/>
      <c r="C63" s="101"/>
      <c r="D63" s="24"/>
      <c r="E63" s="25"/>
    </row>
    <row r="64" spans="1:6" ht="36.75" hidden="1" customHeight="1" x14ac:dyDescent="0.25">
      <c r="A64" s="97" t="s">
        <v>15</v>
      </c>
      <c r="B64" s="119"/>
      <c r="C64" s="119"/>
      <c r="D64" s="119"/>
      <c r="E64" s="120"/>
    </row>
    <row r="65" spans="1:5" s="7" customFormat="1" hidden="1" x14ac:dyDescent="0.25">
      <c r="A65" s="121" t="s">
        <v>16</v>
      </c>
      <c r="B65" s="121"/>
      <c r="C65" s="121"/>
      <c r="D65" s="121"/>
      <c r="E65" s="122"/>
    </row>
    <row r="66" spans="1:5" s="7" customFormat="1" ht="22.5" hidden="1" customHeight="1" x14ac:dyDescent="0.25">
      <c r="A66" s="123" t="s">
        <v>36</v>
      </c>
      <c r="B66" s="21" t="s">
        <v>22</v>
      </c>
      <c r="C66" s="21" t="s">
        <v>5</v>
      </c>
      <c r="D66" s="12"/>
      <c r="E66" s="104" t="s">
        <v>35</v>
      </c>
    </row>
    <row r="67" spans="1:5" s="7" customFormat="1" ht="22.5" hidden="1" customHeight="1" x14ac:dyDescent="0.25">
      <c r="A67" s="124"/>
      <c r="B67" s="21" t="s">
        <v>23</v>
      </c>
      <c r="C67" s="21" t="s">
        <v>5</v>
      </c>
      <c r="D67" s="12"/>
      <c r="E67" s="126"/>
    </row>
    <row r="68" spans="1:5" s="7" customFormat="1" ht="30.75" hidden="1" customHeight="1" x14ac:dyDescent="0.25">
      <c r="A68" s="125"/>
      <c r="B68" s="21" t="s">
        <v>24</v>
      </c>
      <c r="C68" s="21" t="s">
        <v>5</v>
      </c>
      <c r="D68" s="12"/>
      <c r="E68" s="105"/>
    </row>
    <row r="69" spans="1:5" s="7" customFormat="1" ht="31.5" hidden="1" customHeight="1" x14ac:dyDescent="0.25">
      <c r="A69" s="127" t="s">
        <v>34</v>
      </c>
      <c r="B69" s="21" t="s">
        <v>18</v>
      </c>
      <c r="C69" s="21" t="s">
        <v>5</v>
      </c>
      <c r="D69" s="12"/>
      <c r="E69" s="129" t="s">
        <v>40</v>
      </c>
    </row>
    <row r="70" spans="1:5" s="7" customFormat="1" ht="41.25" hidden="1" customHeight="1" x14ac:dyDescent="0.25">
      <c r="A70" s="128"/>
      <c r="B70" s="21" t="s">
        <v>17</v>
      </c>
      <c r="C70" s="21" t="s">
        <v>5</v>
      </c>
      <c r="D70" s="12"/>
      <c r="E70" s="130"/>
    </row>
    <row r="71" spans="1:5" ht="15.75" hidden="1" x14ac:dyDescent="0.25">
      <c r="A71" s="21"/>
      <c r="B71" s="6" t="s">
        <v>6</v>
      </c>
      <c r="C71" s="6" t="s">
        <v>5</v>
      </c>
      <c r="D71" s="2">
        <f>SUM(D66:D70)</f>
        <v>0</v>
      </c>
      <c r="E71" s="35"/>
    </row>
    <row r="72" spans="1:5" ht="15" hidden="1" customHeight="1" x14ac:dyDescent="0.25">
      <c r="A72" s="99" t="s">
        <v>10</v>
      </c>
      <c r="B72" s="100"/>
      <c r="C72" s="101"/>
      <c r="D72" s="36">
        <f>D71</f>
        <v>0</v>
      </c>
      <c r="E72" s="37"/>
    </row>
    <row r="73" spans="1:5" ht="15" customHeight="1" x14ac:dyDescent="0.25">
      <c r="A73" s="134" t="s">
        <v>46</v>
      </c>
      <c r="B73" s="135"/>
      <c r="C73" s="136"/>
      <c r="D73" s="24">
        <v>6713416.8300000001</v>
      </c>
      <c r="E73" s="37"/>
    </row>
    <row r="74" spans="1:5" ht="15.75" customHeight="1" x14ac:dyDescent="0.25">
      <c r="A74" s="137" t="s">
        <v>12</v>
      </c>
      <c r="B74" s="137"/>
      <c r="C74" s="138"/>
      <c r="D74" s="13">
        <v>6887701.2000000002</v>
      </c>
      <c r="E74" s="15"/>
    </row>
    <row r="75" spans="1:5" ht="15.75" x14ac:dyDescent="0.25">
      <c r="A75" s="131" t="s">
        <v>13</v>
      </c>
      <c r="B75" s="131"/>
      <c r="C75" s="132"/>
      <c r="D75" s="58">
        <f>D73-D74</f>
        <v>-174284.37000000011</v>
      </c>
      <c r="E75" s="8"/>
    </row>
    <row r="76" spans="1:5" ht="27.75" hidden="1" customHeight="1" x14ac:dyDescent="0.25">
      <c r="A76" s="7"/>
      <c r="B76" s="7"/>
      <c r="C76" s="51"/>
      <c r="D76" s="7"/>
      <c r="E76" s="7"/>
    </row>
    <row r="77" spans="1:5" ht="34.5" customHeight="1" x14ac:dyDescent="0.25">
      <c r="A77" s="133" t="s">
        <v>47</v>
      </c>
      <c r="B77" s="133"/>
      <c r="C77" s="43"/>
      <c r="D77" s="34"/>
      <c r="E77" s="34" t="s">
        <v>48</v>
      </c>
    </row>
    <row r="78" spans="1:5" ht="15.75" x14ac:dyDescent="0.25">
      <c r="A78" s="16"/>
      <c r="B78" s="56"/>
      <c r="C78" s="16"/>
      <c r="D78" s="16"/>
      <c r="E78" s="7"/>
    </row>
    <row r="79" spans="1:5" ht="15.75" x14ac:dyDescent="0.25">
      <c r="A79" s="16"/>
      <c r="B79" s="51"/>
      <c r="C79" s="7"/>
      <c r="D79" s="16"/>
      <c r="E79" s="16"/>
    </row>
    <row r="80" spans="1:5" x14ac:dyDescent="0.25">
      <c r="B80" s="50"/>
      <c r="C80" s="50"/>
    </row>
  </sheetData>
  <mergeCells count="33">
    <mergeCell ref="A75:C75"/>
    <mergeCell ref="A77:B77"/>
    <mergeCell ref="A72:C72"/>
    <mergeCell ref="A73:C73"/>
    <mergeCell ref="A74:C74"/>
    <mergeCell ref="A64:E64"/>
    <mergeCell ref="A65:E65"/>
    <mergeCell ref="A66:A68"/>
    <mergeCell ref="E66:E68"/>
    <mergeCell ref="A69:A70"/>
    <mergeCell ref="E69:E70"/>
    <mergeCell ref="A45:E45"/>
    <mergeCell ref="A63:C63"/>
    <mergeCell ref="A46:A47"/>
    <mergeCell ref="E46:E47"/>
    <mergeCell ref="A48:E48"/>
    <mergeCell ref="A59:E59"/>
    <mergeCell ref="A60:A61"/>
    <mergeCell ref="E60:E61"/>
    <mergeCell ref="A50:A51"/>
    <mergeCell ref="A52:A53"/>
    <mergeCell ref="E52:E53"/>
    <mergeCell ref="E54:E55"/>
    <mergeCell ref="E56:E57"/>
    <mergeCell ref="A10:E10"/>
    <mergeCell ref="A23:E23"/>
    <mergeCell ref="A24:E24"/>
    <mergeCell ref="A25:E25"/>
    <mergeCell ref="A2:E3"/>
    <mergeCell ref="A5:E5"/>
    <mergeCell ref="A6:E6"/>
    <mergeCell ref="A7:E7"/>
    <mergeCell ref="A8:E8"/>
  </mergeCells>
  <pageMargins left="0.19685039370078741" right="0.19685039370078741" top="0.59055118110236227" bottom="0.59055118110236227" header="0.31496062992125984" footer="0.31496062992125984"/>
  <pageSetup paperSize="9" scale="83" fitToHeight="0" orientation="landscape" r:id="rId1"/>
  <headerFoot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</vt:lpstr>
      <vt:lpstr>март!Область_печати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2020-03-25T06:52:38Z</dcterms:modified>
</cp:coreProperties>
</file>