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1 год\Папка НПА В КСО\Проект решения об исполнении бюджета за 2021год\"/>
    </mc:Choice>
  </mc:AlternateContent>
  <bookViews>
    <workbookView xWindow="0" yWindow="0" windowWidth="24000" windowHeight="9432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X9" i="2" l="1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8" i="2"/>
</calcChain>
</file>

<file path=xl/sharedStrings.xml><?xml version="1.0" encoding="utf-8"?>
<sst xmlns="http://schemas.openxmlformats.org/spreadsheetml/2006/main" count="69" uniqueCount="47">
  <si>
    <t>Единица измерения: руб.</t>
  </si>
  <si>
    <t>Наименование показателя</t>
  </si>
  <si>
    <t>Разд.</t>
  </si>
  <si>
    <t/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</si>
  <si>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</si>
  <si>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</si>
  <si>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</si>
  <si>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</si>
  <si>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</si>
  <si>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</si>
  <si>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</si>
  <si>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</si>
  <si>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</si>
  <si>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</si>
  <si>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</si>
  <si>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</si>
  <si>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</si>
  <si>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</si>
  <si>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</si>
  <si>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</si>
  <si>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</si>
  <si>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</si>
  <si>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</si>
  <si>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</si>
  <si>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</si>
  <si>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</si>
  <si>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</si>
  <si>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</si>
  <si>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</si>
  <si>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</si>
  <si>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</si>
  <si>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</si>
  <si>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</si>
  <si>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</si>
  <si>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</si>
  <si>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</si>
  <si>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</si>
  <si>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</si>
  <si>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</si>
  <si>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</si>
  <si>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</si>
  <si>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</si>
  <si>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</si>
  <si>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</si>
  <si>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>ВСЕГО РАСХОДОВ:</t>
  </si>
  <si>
    <t>Приложение №3 к решению Совета от       №</t>
  </si>
  <si>
    <t xml:space="preserve">Исполнение бюджета Рождественского сельского поселения по разделам и подразделам классификации расходов бюджета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</si>
</sst>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2" fillId="5" borderId="1" xfId="3" applyFill="1" applyAlignment="1">
      <alignment wrapText="1"/>
    </xf>
    <xf numFmtId="0" fontId="2" fillId="5" borderId="1" xfId="4" applyFill="1" applyAlignment="1"/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2" fillId="5" borderId="1" xfId="3" applyNumberFormat="1" applyFill="1" applyAlignment="1" applyProtection="1">
      <alignment horizontal="center" wrapText="1"/>
    </xf>
    <xf numFmtId="0" fontId="1" fillId="5" borderId="1" xfId="2" applyNumberFormat="1" applyFill="1" applyAlignment="1" applyProtection="1">
      <alignment horizontal="center"/>
    </xf>
    <xf numFmtId="0" fontId="1" fillId="5" borderId="2" xfId="14" applyNumberFormat="1" applyFill="1" applyProtection="1">
      <alignment horizontal="center" vertical="center" wrapText="1"/>
    </xf>
    <xf numFmtId="0" fontId="1" fillId="5" borderId="2" xfId="14" applyFill="1">
      <alignment horizontal="center" vertic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3" applyNumberFormat="1" applyFill="1" applyProtection="1">
      <alignment horizontal="center" vertical="center" wrapText="1"/>
    </xf>
    <xf numFmtId="0" fontId="1" fillId="5" borderId="2" xfId="13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tabSelected="1" zoomScaleNormal="100" zoomScaleSheetLayoutView="100" workbookViewId="0">
      <pane ySplit="7" topLeftCell="A8" activePane="bottomLeft" state="frozen"/>
      <selection pane="bottomLeft" activeCell="AE21" sqref="AE21"/>
    </sheetView>
  </sheetViews>
  <sheetFormatPr defaultColWidth="9.109375" defaultRowHeight="14.4" outlineLevelRow="1" x14ac:dyDescent="0.3"/>
  <cols>
    <col min="1" max="1" width="40" style="2" customWidth="1"/>
    <col min="2" max="2" width="7.6640625" style="2" customWidth="1"/>
    <col min="3" max="8" width="9.109375" style="2" hidden="1"/>
    <col min="9" max="9" width="14.6640625" style="2" customWidth="1"/>
    <col min="10" max="18" width="9.109375" style="2" hidden="1"/>
    <col min="19" max="19" width="11.6640625" style="2" customWidth="1"/>
    <col min="20" max="22" width="9.109375" style="2" hidden="1"/>
    <col min="23" max="23" width="12.5546875" style="2" customWidth="1"/>
    <col min="24" max="24" width="14.6640625" style="2" customWidth="1"/>
    <col min="25" max="27" width="9.109375" style="2" hidden="1"/>
    <col min="28" max="28" width="9.109375" style="2" customWidth="1"/>
    <col min="29" max="16384" width="9.109375" style="2"/>
  </cols>
  <sheetData>
    <row r="1" spans="1:28" x14ac:dyDescent="0.3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20" t="s">
        <v>45</v>
      </c>
      <c r="T1" s="20"/>
      <c r="U1" s="20"/>
      <c r="V1" s="20"/>
      <c r="W1" s="20"/>
      <c r="X1" s="20"/>
      <c r="Y1" s="1"/>
      <c r="Z1" s="1"/>
      <c r="AA1" s="1"/>
      <c r="AB1" s="1"/>
    </row>
    <row r="2" spans="1:28" ht="25.65" customHeight="1" x14ac:dyDescent="0.3">
      <c r="A2" s="53"/>
      <c r="B2" s="54"/>
      <c r="C2" s="54"/>
      <c r="D2" s="54"/>
      <c r="E2" s="54"/>
      <c r="F2" s="54"/>
      <c r="G2" s="54"/>
      <c r="H2" s="54"/>
      <c r="I2" s="54"/>
      <c r="J2" s="1"/>
      <c r="K2" s="1"/>
      <c r="L2" s="1"/>
      <c r="M2" s="1"/>
      <c r="N2" s="1"/>
      <c r="O2" s="1"/>
      <c r="P2" s="1"/>
      <c r="Q2" s="1"/>
      <c r="R2" s="1"/>
      <c r="S2" s="20"/>
      <c r="T2" s="20"/>
      <c r="U2" s="20"/>
      <c r="V2" s="20"/>
      <c r="W2" s="20"/>
      <c r="X2" s="20"/>
      <c r="Y2" s="1"/>
      <c r="Z2" s="1"/>
      <c r="AA2" s="1"/>
      <c r="AB2" s="1"/>
    </row>
    <row r="3" spans="1:28" ht="15.9" customHeight="1" x14ac:dyDescent="0.3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3"/>
      <c r="Z3" s="3"/>
      <c r="AA3" s="4"/>
      <c r="AB3" s="1"/>
    </row>
    <row r="4" spans="1:28" ht="33.7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4"/>
      <c r="Z4" s="4"/>
      <c r="AA4" s="4"/>
      <c r="AB4" s="1"/>
    </row>
    <row r="5" spans="1:28" ht="12.75" customHeight="1" x14ac:dyDescent="0.3">
      <c r="A5" s="55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1"/>
    </row>
    <row r="6" spans="1:28" ht="26.25" customHeight="1" x14ac:dyDescent="0.3">
      <c r="A6" s="49" t="s">
        <v>1</v>
      </c>
      <c r="B6" s="57" t="s">
        <v>2</v>
      </c>
      <c r="C6" s="59" t="s">
        <v>3</v>
      </c>
      <c r="D6" s="21" t="s">
        <v>3</v>
      </c>
      <c r="E6" s="23" t="s">
        <v>3</v>
      </c>
      <c r="F6" s="25" t="s">
        <v>3</v>
      </c>
      <c r="G6" s="27" t="s">
        <v>3</v>
      </c>
      <c r="H6" s="29" t="s">
        <v>3</v>
      </c>
      <c r="I6" s="15" t="s">
        <v>4</v>
      </c>
      <c r="J6" s="17" t="s">
        <v>3</v>
      </c>
      <c r="K6" s="35" t="s">
        <v>3</v>
      </c>
      <c r="L6" s="37" t="s">
        <v>3</v>
      </c>
      <c r="M6" s="39" t="s">
        <v>3</v>
      </c>
      <c r="N6" s="41" t="s">
        <v>3</v>
      </c>
      <c r="O6" s="43" t="s">
        <v>3</v>
      </c>
      <c r="P6" s="45" t="s">
        <v>3</v>
      </c>
      <c r="Q6" s="47" t="s">
        <v>3</v>
      </c>
      <c r="R6" s="5" t="s">
        <v>3</v>
      </c>
      <c r="S6" s="51" t="s">
        <v>5</v>
      </c>
      <c r="T6" s="51" t="s">
        <v>3</v>
      </c>
      <c r="U6" s="51" t="s">
        <v>3</v>
      </c>
      <c r="V6" s="5" t="s">
        <v>3</v>
      </c>
      <c r="W6" s="51" t="s">
        <v>6</v>
      </c>
      <c r="X6" s="51" t="s">
        <v>7</v>
      </c>
      <c r="Y6" s="51" t="s">
        <v>3</v>
      </c>
      <c r="Z6" s="51" t="s">
        <v>3</v>
      </c>
      <c r="AA6" s="51" t="s">
        <v>3</v>
      </c>
      <c r="AB6" s="1"/>
    </row>
    <row r="7" spans="1:28" x14ac:dyDescent="0.3">
      <c r="A7" s="50"/>
      <c r="B7" s="58"/>
      <c r="C7" s="60"/>
      <c r="D7" s="22"/>
      <c r="E7" s="24"/>
      <c r="F7" s="26"/>
      <c r="G7" s="28"/>
      <c r="H7" s="30"/>
      <c r="I7" s="16"/>
      <c r="J7" s="18"/>
      <c r="K7" s="36"/>
      <c r="L7" s="38"/>
      <c r="M7" s="40"/>
      <c r="N7" s="42"/>
      <c r="O7" s="44"/>
      <c r="P7" s="46"/>
      <c r="Q7" s="48"/>
      <c r="R7" s="5"/>
      <c r="S7" s="52"/>
      <c r="T7" s="52"/>
      <c r="U7" s="52"/>
      <c r="V7" s="5"/>
      <c r="W7" s="52"/>
      <c r="X7" s="52"/>
      <c r="Y7" s="52"/>
      <c r="Z7" s="52"/>
      <c r="AA7" s="52"/>
      <c r="AB7" s="1"/>
    </row>
    <row r="8" spans="1:28" x14ac:dyDescent="0.3">
      <c r="A8" s="6" t="s">
        <v>8</v>
      </c>
      <c r="B8" s="7" t="s">
        <v>9</v>
      </c>
      <c r="C8" s="7"/>
      <c r="D8" s="7"/>
      <c r="E8" s="7"/>
      <c r="F8" s="7"/>
      <c r="G8" s="7"/>
      <c r="H8" s="8">
        <v>0</v>
      </c>
      <c r="I8" s="8">
        <v>2803601.81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2935800.17</v>
      </c>
      <c r="S8" s="8">
        <v>2733550.63</v>
      </c>
      <c r="T8" s="8">
        <v>0</v>
      </c>
      <c r="U8" s="8">
        <v>0</v>
      </c>
      <c r="V8" s="8">
        <v>2935800.17</v>
      </c>
      <c r="W8" s="8">
        <f>I8-S8</f>
        <v>70051.180000000168</v>
      </c>
      <c r="X8" s="9">
        <f>S8/I8</f>
        <v>0.97501386261410627</v>
      </c>
      <c r="Y8" s="8">
        <v>0</v>
      </c>
      <c r="Z8" s="9">
        <v>0</v>
      </c>
      <c r="AA8" s="8">
        <v>0</v>
      </c>
      <c r="AB8" s="1"/>
    </row>
    <row r="9" spans="1:28" ht="52.8" outlineLevel="1" x14ac:dyDescent="0.3">
      <c r="A9" s="6" t="s">
        <v>10</v>
      </c>
      <c r="B9" s="7" t="s">
        <v>11</v>
      </c>
      <c r="C9" s="7"/>
      <c r="D9" s="7"/>
      <c r="E9" s="7"/>
      <c r="F9" s="7"/>
      <c r="G9" s="7"/>
      <c r="H9" s="8">
        <v>0</v>
      </c>
      <c r="I9" s="8">
        <v>631730.66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594518.68000000005</v>
      </c>
      <c r="S9" s="8">
        <v>631027.12</v>
      </c>
      <c r="T9" s="8">
        <v>0</v>
      </c>
      <c r="U9" s="8">
        <v>0</v>
      </c>
      <c r="V9" s="8">
        <v>594518.68000000005</v>
      </c>
      <c r="W9" s="8">
        <f t="shared" ref="W9:W26" si="0">I9-S9</f>
        <v>703.54000000003725</v>
      </c>
      <c r="X9" s="9">
        <f t="shared" ref="X9:X26" si="1">S9/I9</f>
        <v>0.9988863291833896</v>
      </c>
      <c r="Y9" s="8">
        <v>0</v>
      </c>
      <c r="Z9" s="9">
        <v>0</v>
      </c>
      <c r="AA9" s="8">
        <v>0</v>
      </c>
      <c r="AB9" s="1"/>
    </row>
    <row r="10" spans="1:28" ht="79.2" outlineLevel="1" x14ac:dyDescent="0.3">
      <c r="A10" s="6" t="s">
        <v>12</v>
      </c>
      <c r="B10" s="7" t="s">
        <v>13</v>
      </c>
      <c r="C10" s="7"/>
      <c r="D10" s="7"/>
      <c r="E10" s="7"/>
      <c r="F10" s="7"/>
      <c r="G10" s="7"/>
      <c r="H10" s="8">
        <v>0</v>
      </c>
      <c r="I10" s="8">
        <v>1556534.34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1496184</v>
      </c>
      <c r="S10" s="8">
        <v>1556533.78</v>
      </c>
      <c r="T10" s="8">
        <v>0</v>
      </c>
      <c r="U10" s="8">
        <v>0</v>
      </c>
      <c r="V10" s="8">
        <v>1496184</v>
      </c>
      <c r="W10" s="8">
        <f t="shared" si="0"/>
        <v>0.56000000005587935</v>
      </c>
      <c r="X10" s="9">
        <f t="shared" si="1"/>
        <v>0.99999964022637622</v>
      </c>
      <c r="Y10" s="8">
        <v>0</v>
      </c>
      <c r="Z10" s="9">
        <v>0</v>
      </c>
      <c r="AA10" s="8">
        <v>0</v>
      </c>
      <c r="AB10" s="1"/>
    </row>
    <row r="11" spans="1:28" outlineLevel="1" x14ac:dyDescent="0.3">
      <c r="A11" s="6" t="s">
        <v>14</v>
      </c>
      <c r="B11" s="7" t="s">
        <v>15</v>
      </c>
      <c r="C11" s="7"/>
      <c r="D11" s="7"/>
      <c r="E11" s="7"/>
      <c r="F11" s="7"/>
      <c r="G11" s="7"/>
      <c r="H11" s="8">
        <v>0</v>
      </c>
      <c r="I11" s="8">
        <v>40000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f t="shared" si="0"/>
        <v>40000</v>
      </c>
      <c r="X11" s="9">
        <f t="shared" si="1"/>
        <v>0</v>
      </c>
      <c r="Y11" s="8">
        <v>0</v>
      </c>
      <c r="Z11" s="9">
        <v>0</v>
      </c>
      <c r="AA11" s="8">
        <v>0</v>
      </c>
      <c r="AB11" s="1"/>
    </row>
    <row r="12" spans="1:28" ht="26.4" outlineLevel="1" x14ac:dyDescent="0.3">
      <c r="A12" s="6" t="s">
        <v>16</v>
      </c>
      <c r="B12" s="7" t="s">
        <v>17</v>
      </c>
      <c r="C12" s="7"/>
      <c r="D12" s="7"/>
      <c r="E12" s="7"/>
      <c r="F12" s="7"/>
      <c r="G12" s="7"/>
      <c r="H12" s="8">
        <v>0</v>
      </c>
      <c r="I12" s="8">
        <v>575336.81000000006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711027.49</v>
      </c>
      <c r="S12" s="8">
        <v>545989.73</v>
      </c>
      <c r="T12" s="8">
        <v>0</v>
      </c>
      <c r="U12" s="8">
        <v>0</v>
      </c>
      <c r="V12" s="8">
        <v>711027.49</v>
      </c>
      <c r="W12" s="8">
        <f t="shared" si="0"/>
        <v>29347.080000000075</v>
      </c>
      <c r="X12" s="9">
        <f t="shared" si="1"/>
        <v>0.94899147857408939</v>
      </c>
      <c r="Y12" s="8">
        <v>0</v>
      </c>
      <c r="Z12" s="9">
        <v>0</v>
      </c>
      <c r="AA12" s="8">
        <v>0</v>
      </c>
      <c r="AB12" s="1"/>
    </row>
    <row r="13" spans="1:28" x14ac:dyDescent="0.3">
      <c r="A13" s="6" t="s">
        <v>18</v>
      </c>
      <c r="B13" s="7" t="s">
        <v>19</v>
      </c>
      <c r="C13" s="7"/>
      <c r="D13" s="7"/>
      <c r="E13" s="7"/>
      <c r="F13" s="7"/>
      <c r="G13" s="7"/>
      <c r="H13" s="8">
        <v>0</v>
      </c>
      <c r="I13" s="8">
        <v>93000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90200</v>
      </c>
      <c r="S13" s="8">
        <v>93000</v>
      </c>
      <c r="T13" s="8">
        <v>0</v>
      </c>
      <c r="U13" s="8">
        <v>0</v>
      </c>
      <c r="V13" s="8">
        <v>90200</v>
      </c>
      <c r="W13" s="8">
        <f t="shared" si="0"/>
        <v>0</v>
      </c>
      <c r="X13" s="9">
        <f t="shared" si="1"/>
        <v>1</v>
      </c>
      <c r="Y13" s="8">
        <v>0</v>
      </c>
      <c r="Z13" s="9">
        <v>0</v>
      </c>
      <c r="AA13" s="8">
        <v>0</v>
      </c>
      <c r="AB13" s="1"/>
    </row>
    <row r="14" spans="1:28" ht="26.4" outlineLevel="1" x14ac:dyDescent="0.3">
      <c r="A14" s="6" t="s">
        <v>20</v>
      </c>
      <c r="B14" s="7" t="s">
        <v>21</v>
      </c>
      <c r="C14" s="7"/>
      <c r="D14" s="7"/>
      <c r="E14" s="7"/>
      <c r="F14" s="7"/>
      <c r="G14" s="7"/>
      <c r="H14" s="8">
        <v>0</v>
      </c>
      <c r="I14" s="8">
        <v>93000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90200</v>
      </c>
      <c r="S14" s="8">
        <v>93000</v>
      </c>
      <c r="T14" s="8">
        <v>0</v>
      </c>
      <c r="U14" s="8">
        <v>0</v>
      </c>
      <c r="V14" s="8">
        <v>90200</v>
      </c>
      <c r="W14" s="8">
        <f t="shared" si="0"/>
        <v>0</v>
      </c>
      <c r="X14" s="9">
        <f t="shared" si="1"/>
        <v>1</v>
      </c>
      <c r="Y14" s="8">
        <v>0</v>
      </c>
      <c r="Z14" s="9">
        <v>0</v>
      </c>
      <c r="AA14" s="8">
        <v>0</v>
      </c>
      <c r="AB14" s="1"/>
    </row>
    <row r="15" spans="1:28" ht="39.6" x14ac:dyDescent="0.3">
      <c r="A15" s="6" t="s">
        <v>22</v>
      </c>
      <c r="B15" s="7" t="s">
        <v>23</v>
      </c>
      <c r="C15" s="7"/>
      <c r="D15" s="7"/>
      <c r="E15" s="7"/>
      <c r="F15" s="7"/>
      <c r="G15" s="7"/>
      <c r="H15" s="8">
        <v>0</v>
      </c>
      <c r="I15" s="8">
        <v>120000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143000</v>
      </c>
      <c r="S15" s="8">
        <v>120000</v>
      </c>
      <c r="T15" s="8">
        <v>0</v>
      </c>
      <c r="U15" s="8">
        <v>0</v>
      </c>
      <c r="V15" s="8">
        <v>143000</v>
      </c>
      <c r="W15" s="8">
        <f t="shared" si="0"/>
        <v>0</v>
      </c>
      <c r="X15" s="9">
        <f t="shared" si="1"/>
        <v>1</v>
      </c>
      <c r="Y15" s="8">
        <v>0</v>
      </c>
      <c r="Z15" s="9">
        <v>0</v>
      </c>
      <c r="AA15" s="8">
        <v>0</v>
      </c>
      <c r="AB15" s="1"/>
    </row>
    <row r="16" spans="1:28" outlineLevel="1" x14ac:dyDescent="0.3">
      <c r="A16" s="6" t="s">
        <v>24</v>
      </c>
      <c r="B16" s="7" t="s">
        <v>25</v>
      </c>
      <c r="C16" s="7"/>
      <c r="D16" s="7"/>
      <c r="E16" s="7"/>
      <c r="F16" s="7"/>
      <c r="G16" s="7"/>
      <c r="H16" s="8">
        <v>0</v>
      </c>
      <c r="I16" s="8">
        <v>120000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143000</v>
      </c>
      <c r="S16" s="8">
        <v>120000</v>
      </c>
      <c r="T16" s="8">
        <v>0</v>
      </c>
      <c r="U16" s="8">
        <v>0</v>
      </c>
      <c r="V16" s="8">
        <v>143000</v>
      </c>
      <c r="W16" s="8">
        <f t="shared" si="0"/>
        <v>0</v>
      </c>
      <c r="X16" s="9">
        <f t="shared" si="1"/>
        <v>1</v>
      </c>
      <c r="Y16" s="8">
        <v>0</v>
      </c>
      <c r="Z16" s="9">
        <v>0</v>
      </c>
      <c r="AA16" s="8">
        <v>0</v>
      </c>
      <c r="AB16" s="1"/>
    </row>
    <row r="17" spans="1:28" x14ac:dyDescent="0.3">
      <c r="A17" s="6" t="s">
        <v>26</v>
      </c>
      <c r="B17" s="7" t="s">
        <v>27</v>
      </c>
      <c r="C17" s="7"/>
      <c r="D17" s="7"/>
      <c r="E17" s="7"/>
      <c r="F17" s="7"/>
      <c r="G17" s="7"/>
      <c r="H17" s="8">
        <v>0</v>
      </c>
      <c r="I17" s="8">
        <v>857732.3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942836.23</v>
      </c>
      <c r="S17" s="8">
        <v>857732.3</v>
      </c>
      <c r="T17" s="8">
        <v>0</v>
      </c>
      <c r="U17" s="8">
        <v>0</v>
      </c>
      <c r="V17" s="8">
        <v>942836.23</v>
      </c>
      <c r="W17" s="8">
        <f t="shared" si="0"/>
        <v>0</v>
      </c>
      <c r="X17" s="9">
        <f t="shared" si="1"/>
        <v>1</v>
      </c>
      <c r="Y17" s="8">
        <v>0</v>
      </c>
      <c r="Z17" s="9">
        <v>0</v>
      </c>
      <c r="AA17" s="8">
        <v>0</v>
      </c>
      <c r="AB17" s="1"/>
    </row>
    <row r="18" spans="1:28" ht="26.4" outlineLevel="1" x14ac:dyDescent="0.3">
      <c r="A18" s="6" t="s">
        <v>28</v>
      </c>
      <c r="B18" s="7" t="s">
        <v>29</v>
      </c>
      <c r="C18" s="7"/>
      <c r="D18" s="7"/>
      <c r="E18" s="7"/>
      <c r="F18" s="7"/>
      <c r="G18" s="7"/>
      <c r="H18" s="8">
        <v>0</v>
      </c>
      <c r="I18" s="8">
        <v>857732.3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942836.23</v>
      </c>
      <c r="S18" s="8">
        <v>857732.3</v>
      </c>
      <c r="T18" s="8">
        <v>0</v>
      </c>
      <c r="U18" s="8">
        <v>0</v>
      </c>
      <c r="V18" s="8">
        <v>942836.23</v>
      </c>
      <c r="W18" s="8">
        <f t="shared" si="0"/>
        <v>0</v>
      </c>
      <c r="X18" s="9">
        <f t="shared" si="1"/>
        <v>1</v>
      </c>
      <c r="Y18" s="8">
        <v>0</v>
      </c>
      <c r="Z18" s="9">
        <v>0</v>
      </c>
      <c r="AA18" s="8">
        <v>0</v>
      </c>
      <c r="AB18" s="1"/>
    </row>
    <row r="19" spans="1:28" ht="26.4" x14ac:dyDescent="0.3">
      <c r="A19" s="6" t="s">
        <v>30</v>
      </c>
      <c r="B19" s="7" t="s">
        <v>31</v>
      </c>
      <c r="C19" s="7"/>
      <c r="D19" s="7"/>
      <c r="E19" s="7"/>
      <c r="F19" s="7"/>
      <c r="G19" s="7"/>
      <c r="H19" s="8">
        <v>0</v>
      </c>
      <c r="I19" s="8">
        <v>478958.83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952433.69</v>
      </c>
      <c r="S19" s="8">
        <v>425239.75</v>
      </c>
      <c r="T19" s="8">
        <v>0</v>
      </c>
      <c r="U19" s="8">
        <v>0</v>
      </c>
      <c r="V19" s="8">
        <v>952433.69</v>
      </c>
      <c r="W19" s="8">
        <f t="shared" si="0"/>
        <v>53719.080000000016</v>
      </c>
      <c r="X19" s="9">
        <f t="shared" si="1"/>
        <v>0.88784196754447553</v>
      </c>
      <c r="Y19" s="8">
        <v>0</v>
      </c>
      <c r="Z19" s="9">
        <v>0</v>
      </c>
      <c r="AA19" s="8">
        <v>0</v>
      </c>
      <c r="AB19" s="1"/>
    </row>
    <row r="20" spans="1:28" outlineLevel="1" x14ac:dyDescent="0.3">
      <c r="A20" s="6" t="s">
        <v>32</v>
      </c>
      <c r="B20" s="7" t="s">
        <v>33</v>
      </c>
      <c r="C20" s="7"/>
      <c r="D20" s="7"/>
      <c r="E20" s="7"/>
      <c r="F20" s="7"/>
      <c r="G20" s="7"/>
      <c r="H20" s="8">
        <v>0</v>
      </c>
      <c r="I20" s="8">
        <v>69300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169300</v>
      </c>
      <c r="S20" s="8">
        <v>20007</v>
      </c>
      <c r="T20" s="8">
        <v>0</v>
      </c>
      <c r="U20" s="8">
        <v>0</v>
      </c>
      <c r="V20" s="8">
        <v>169300</v>
      </c>
      <c r="W20" s="8">
        <f t="shared" si="0"/>
        <v>49293</v>
      </c>
      <c r="X20" s="9">
        <f t="shared" si="1"/>
        <v>0.28870129870129868</v>
      </c>
      <c r="Y20" s="8">
        <v>0</v>
      </c>
      <c r="Z20" s="9">
        <v>0</v>
      </c>
      <c r="AA20" s="8">
        <v>0</v>
      </c>
      <c r="AB20" s="1"/>
    </row>
    <row r="21" spans="1:28" outlineLevel="1" x14ac:dyDescent="0.3">
      <c r="A21" s="6" t="s">
        <v>34</v>
      </c>
      <c r="B21" s="7" t="s">
        <v>35</v>
      </c>
      <c r="C21" s="7"/>
      <c r="D21" s="7"/>
      <c r="E21" s="7"/>
      <c r="F21" s="7"/>
      <c r="G21" s="7"/>
      <c r="H21" s="8">
        <v>0</v>
      </c>
      <c r="I21" s="8">
        <v>409658.83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783133.69</v>
      </c>
      <c r="S21" s="8">
        <v>405232.75</v>
      </c>
      <c r="T21" s="8">
        <v>0</v>
      </c>
      <c r="U21" s="8">
        <v>0</v>
      </c>
      <c r="V21" s="8">
        <v>783133.69</v>
      </c>
      <c r="W21" s="8">
        <f t="shared" si="0"/>
        <v>4426.0800000000163</v>
      </c>
      <c r="X21" s="9">
        <f t="shared" si="1"/>
        <v>0.98919569242532857</v>
      </c>
      <c r="Y21" s="8">
        <v>0</v>
      </c>
      <c r="Z21" s="9">
        <v>0</v>
      </c>
      <c r="AA21" s="8">
        <v>0</v>
      </c>
      <c r="AB21" s="1"/>
    </row>
    <row r="22" spans="1:28" x14ac:dyDescent="0.3">
      <c r="A22" s="6" t="s">
        <v>36</v>
      </c>
      <c r="B22" s="7" t="s">
        <v>37</v>
      </c>
      <c r="C22" s="7"/>
      <c r="D22" s="7"/>
      <c r="E22" s="7"/>
      <c r="F22" s="7"/>
      <c r="G22" s="7"/>
      <c r="H22" s="8">
        <v>0</v>
      </c>
      <c r="I22" s="8">
        <v>2463114.91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2230506.25</v>
      </c>
      <c r="S22" s="8">
        <v>2441135.56</v>
      </c>
      <c r="T22" s="8">
        <v>0</v>
      </c>
      <c r="U22" s="8">
        <v>0</v>
      </c>
      <c r="V22" s="8">
        <v>2230506.25</v>
      </c>
      <c r="W22" s="8">
        <f t="shared" si="0"/>
        <v>21979.350000000093</v>
      </c>
      <c r="X22" s="9">
        <f t="shared" si="1"/>
        <v>0.991076603892589</v>
      </c>
      <c r="Y22" s="8">
        <v>0</v>
      </c>
      <c r="Z22" s="9">
        <v>0</v>
      </c>
      <c r="AA22" s="8">
        <v>0</v>
      </c>
      <c r="AB22" s="1"/>
    </row>
    <row r="23" spans="1:28" outlineLevel="1" x14ac:dyDescent="0.3">
      <c r="A23" s="6" t="s">
        <v>38</v>
      </c>
      <c r="B23" s="7" t="s">
        <v>39</v>
      </c>
      <c r="C23" s="7"/>
      <c r="D23" s="7"/>
      <c r="E23" s="7"/>
      <c r="F23" s="7"/>
      <c r="G23" s="7"/>
      <c r="H23" s="8">
        <v>0</v>
      </c>
      <c r="I23" s="8">
        <v>2463114.91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2230506.25</v>
      </c>
      <c r="S23" s="8">
        <v>2441135.56</v>
      </c>
      <c r="T23" s="8">
        <v>0</v>
      </c>
      <c r="U23" s="8">
        <v>0</v>
      </c>
      <c r="V23" s="8">
        <v>2230506.25</v>
      </c>
      <c r="W23" s="8">
        <f t="shared" si="0"/>
        <v>21979.350000000093</v>
      </c>
      <c r="X23" s="9">
        <f t="shared" si="1"/>
        <v>0.991076603892589</v>
      </c>
      <c r="Y23" s="8">
        <v>0</v>
      </c>
      <c r="Z23" s="9">
        <v>0</v>
      </c>
      <c r="AA23" s="8">
        <v>0</v>
      </c>
      <c r="AB23" s="1"/>
    </row>
    <row r="24" spans="1:28" x14ac:dyDescent="0.3">
      <c r="A24" s="6" t="s">
        <v>40</v>
      </c>
      <c r="B24" s="7" t="s">
        <v>41</v>
      </c>
      <c r="C24" s="7"/>
      <c r="D24" s="7"/>
      <c r="E24" s="7"/>
      <c r="F24" s="7"/>
      <c r="G24" s="7"/>
      <c r="H24" s="8">
        <v>0</v>
      </c>
      <c r="I24" s="8">
        <v>36000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36000</v>
      </c>
      <c r="S24" s="8">
        <v>36000</v>
      </c>
      <c r="T24" s="8">
        <v>0</v>
      </c>
      <c r="U24" s="8">
        <v>0</v>
      </c>
      <c r="V24" s="8">
        <v>36000</v>
      </c>
      <c r="W24" s="8">
        <f t="shared" si="0"/>
        <v>0</v>
      </c>
      <c r="X24" s="9">
        <f t="shared" si="1"/>
        <v>1</v>
      </c>
      <c r="Y24" s="8">
        <v>0</v>
      </c>
      <c r="Z24" s="9">
        <v>0</v>
      </c>
      <c r="AA24" s="8">
        <v>0</v>
      </c>
      <c r="AB24" s="1"/>
    </row>
    <row r="25" spans="1:28" outlineLevel="1" x14ac:dyDescent="0.3">
      <c r="A25" s="6" t="s">
        <v>42</v>
      </c>
      <c r="B25" s="7" t="s">
        <v>43</v>
      </c>
      <c r="C25" s="7"/>
      <c r="D25" s="7"/>
      <c r="E25" s="7"/>
      <c r="F25" s="7"/>
      <c r="G25" s="7"/>
      <c r="H25" s="8">
        <v>0</v>
      </c>
      <c r="I25" s="8">
        <v>36000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36000</v>
      </c>
      <c r="S25" s="8">
        <v>36000</v>
      </c>
      <c r="T25" s="8">
        <v>0</v>
      </c>
      <c r="U25" s="8">
        <v>0</v>
      </c>
      <c r="V25" s="8">
        <v>36000</v>
      </c>
      <c r="W25" s="8">
        <f t="shared" si="0"/>
        <v>0</v>
      </c>
      <c r="X25" s="9">
        <f t="shared" si="1"/>
        <v>1</v>
      </c>
      <c r="Y25" s="8">
        <v>0</v>
      </c>
      <c r="Z25" s="9">
        <v>0</v>
      </c>
      <c r="AA25" s="8">
        <v>0</v>
      </c>
      <c r="AB25" s="1"/>
    </row>
    <row r="26" spans="1:28" ht="12.75" customHeight="1" x14ac:dyDescent="0.3">
      <c r="A26" s="33" t="s">
        <v>44</v>
      </c>
      <c r="B26" s="34"/>
      <c r="C26" s="34"/>
      <c r="D26" s="34"/>
      <c r="E26" s="34"/>
      <c r="F26" s="34"/>
      <c r="G26" s="34"/>
      <c r="H26" s="10">
        <v>0</v>
      </c>
      <c r="I26" s="10">
        <v>6852407.8499999996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7330776.3399999999</v>
      </c>
      <c r="S26" s="10">
        <v>6706658.2400000002</v>
      </c>
      <c r="T26" s="10">
        <v>0</v>
      </c>
      <c r="U26" s="10">
        <v>0</v>
      </c>
      <c r="V26" s="10">
        <v>7330776.3399999999</v>
      </c>
      <c r="W26" s="8">
        <f t="shared" si="0"/>
        <v>145749.6099999994</v>
      </c>
      <c r="X26" s="9">
        <f t="shared" si="1"/>
        <v>0.97873016125273404</v>
      </c>
      <c r="Y26" s="10">
        <v>0</v>
      </c>
      <c r="Z26" s="11">
        <v>0</v>
      </c>
      <c r="AA26" s="10">
        <v>0</v>
      </c>
      <c r="AB26" s="1"/>
    </row>
    <row r="27" spans="1:28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 t="s">
        <v>3</v>
      </c>
      <c r="S27" s="1"/>
      <c r="T27" s="1"/>
      <c r="U27" s="1"/>
      <c r="V27" s="1" t="s">
        <v>3</v>
      </c>
      <c r="W27" s="1"/>
      <c r="X27" s="1"/>
      <c r="Y27" s="1"/>
      <c r="Z27" s="1"/>
      <c r="AA27" s="1"/>
      <c r="AB27" s="1"/>
    </row>
    <row r="28" spans="1:28" x14ac:dyDescent="0.3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12"/>
      <c r="T28" s="12"/>
      <c r="U28" s="12"/>
      <c r="V28" s="12"/>
      <c r="W28" s="12"/>
      <c r="X28" s="12"/>
      <c r="Y28" s="12"/>
      <c r="Z28" s="12"/>
      <c r="AA28" s="12"/>
      <c r="AB28" s="1"/>
    </row>
  </sheetData>
  <mergeCells count="32">
    <mergeCell ref="Z6:Z7"/>
    <mergeCell ref="AA6:AA7"/>
    <mergeCell ref="A1:I1"/>
    <mergeCell ref="A2:I2"/>
    <mergeCell ref="A5:AA5"/>
    <mergeCell ref="S6:S7"/>
    <mergeCell ref="T6:T7"/>
    <mergeCell ref="B6:B7"/>
    <mergeCell ref="C6:C7"/>
    <mergeCell ref="U6:U7"/>
    <mergeCell ref="W6:W7"/>
    <mergeCell ref="X6:X7"/>
    <mergeCell ref="Y6:Y7"/>
    <mergeCell ref="A28:R28"/>
    <mergeCell ref="A26:G26"/>
    <mergeCell ref="K6:K7"/>
    <mergeCell ref="L6:L7"/>
    <mergeCell ref="M6:M7"/>
    <mergeCell ref="N6:N7"/>
    <mergeCell ref="O6:O7"/>
    <mergeCell ref="P6:P7"/>
    <mergeCell ref="Q6:Q7"/>
    <mergeCell ref="A6:A7"/>
    <mergeCell ref="I6:I7"/>
    <mergeCell ref="J6:J7"/>
    <mergeCell ref="A3:X4"/>
    <mergeCell ref="S1:X2"/>
    <mergeCell ref="D6:D7"/>
    <mergeCell ref="E6:E7"/>
    <mergeCell ref="F6:F7"/>
    <mergeCell ref="G6:G7"/>
    <mergeCell ref="H6:H7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D98E226-7CB7-4781-B6F3-6E751EE613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2021-02-03T12:33:20Z</dcterms:created>
  <dcterms:modified xsi:type="dcterms:W3CDTF">2022-02-14T10:58:28Z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20.1.1944.3652602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