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2020 год\Отчет за 1 квартал 2020\"/>
    </mc:Choice>
  </mc:AlternateContent>
  <bookViews>
    <workbookView xWindow="630" yWindow="555" windowWidth="17895" windowHeight="9405"/>
  </bookViews>
  <sheets>
    <sheet name="40204810700000000170" sheetId="2" r:id="rId1"/>
  </sheets>
  <definedNames>
    <definedName name="_xlnm.Print_Titles" localSheetId="0">'40204810700000000170'!$4:$5</definedName>
  </definedNames>
  <calcPr calcId="152511"/>
</workbook>
</file>

<file path=xl/calcChain.xml><?xml version="1.0" encoding="utf-8"?>
<calcChain xmlns="http://schemas.openxmlformats.org/spreadsheetml/2006/main">
  <c r="AE10" i="2" l="1"/>
  <c r="N10" i="2"/>
  <c r="AK8" i="2"/>
  <c r="AJ8" i="2"/>
  <c r="AF10" i="2" l="1"/>
  <c r="AG10" i="2"/>
  <c r="AH10" i="2"/>
  <c r="AI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</calcChain>
</file>

<file path=xl/sharedStrings.xml><?xml version="1.0" encoding="utf-8"?>
<sst xmlns="http://schemas.openxmlformats.org/spreadsheetml/2006/main" count="54" uniqueCount="25">
  <si>
    <t>Единица измерения: руб.</t>
  </si>
  <si>
    <t>Наименование показателя</t>
  </si>
  <si>
    <t>Вед.</t>
  </si>
  <si>
    <t>Разд.</t>
  </si>
  <si>
    <t>Ц.ст.</t>
  </si>
  <si>
    <t>Расх.</t>
  </si>
  <si>
    <t/>
  </si>
  <si>
    <t>ДопКласс</t>
  </si>
  <si>
    <t>Уточненный лимит БО</t>
  </si>
  <si>
    <t>Финансирование</t>
  </si>
  <si>
    <t>Исполнение лимитов</t>
  </si>
  <si>
    <t>000</t>
  </si>
  <si>
    <t>0000</t>
  </si>
  <si>
    <t>ВСЕГО РАСХОДОВ:</t>
  </si>
  <si>
    <t>Исполнение за 1 кв.2019, руб.</t>
  </si>
  <si>
    <t>Муниципальная программа "Социально-экономическое развитие Рождественского сельского поселения Приволжского муниципального района на 2020-2022 годы"</t>
  </si>
  <si>
    <t>Уточненная роспись/план 2020, руб.</t>
  </si>
  <si>
    <t>Исполнение за 1 кв.2020, руб.</t>
  </si>
  <si>
    <t>Исполнение за 1 кв.2020 в сравнении с 2019, %</t>
  </si>
  <si>
    <t>Исполнение за 1 кв.2020, %</t>
  </si>
  <si>
    <t>Расходы бюджета Рождественского сельского поселения по муниципальным программам за 1 квартал 2020 года в сравнении с соответствующим периодом 2019 года</t>
  </si>
  <si>
    <t>Приложение № 4
к Постановлению администрации 
Рождественского сельского поселения   
от 00.04.2020 №00-п 
«Об исполнении бюджета
Рождественского сельского поселения за 1 квартал 2020 года»</t>
  </si>
  <si>
    <t>Муниципальная программа "Развитие и поддержка малого и среднего предпринимательства в Рождественском сельском поселении на 2020-2022 годы"</t>
  </si>
  <si>
    <t>Муниципальная программа "Энергосбережение и повышение энергетической эффективности на территории Рождественского сельского поселения на 2020-2022 годы"</t>
  </si>
  <si>
    <t>Муниципальная 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Рождественском сельском поселении на 2020-2022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</si>
</sst>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0" fontId="1" fillId="0" borderId="1" xfId="2" applyNumberFormat="1" applyFill="1" applyProtection="1"/>
    <xf numFmtId="0" fontId="1" fillId="0" borderId="1" xfId="37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5" fillId="0" borderId="1" xfId="2" applyNumberFormat="1" applyFont="1" applyProtection="1"/>
    <xf numFmtId="0" fontId="6" fillId="0" borderId="1" xfId="3" applyNumberFormat="1" applyFont="1" applyProtection="1">
      <alignment horizontal="center" wrapText="1"/>
    </xf>
    <xf numFmtId="0" fontId="6" fillId="0" borderId="1" xfId="4" applyNumberFormat="1" applyFont="1" applyProtection="1">
      <alignment horizontal="center"/>
    </xf>
    <xf numFmtId="0" fontId="5" fillId="0" borderId="2" xfId="29" applyNumberFormat="1" applyFont="1" applyFill="1" applyProtection="1">
      <alignment horizontal="center" vertical="center" wrapText="1"/>
    </xf>
    <xf numFmtId="1" fontId="5" fillId="0" borderId="2" xfId="31" applyNumberFormat="1" applyFont="1" applyProtection="1">
      <alignment horizontal="center" vertical="top" shrinkToFit="1"/>
    </xf>
    <xf numFmtId="4" fontId="7" fillId="2" borderId="2" xfId="32" applyNumberFormat="1" applyFont="1" applyProtection="1">
      <alignment horizontal="right" vertical="top" shrinkToFit="1"/>
    </xf>
    <xf numFmtId="10" fontId="7" fillId="2" borderId="2" xfId="33" applyNumberFormat="1" applyFont="1" applyProtection="1">
      <alignment horizontal="right" vertical="top" shrinkToFit="1"/>
    </xf>
    <xf numFmtId="4" fontId="7" fillId="3" borderId="2" xfId="35" applyNumberFormat="1" applyFont="1" applyProtection="1">
      <alignment horizontal="right" vertical="top" shrinkToFit="1"/>
    </xf>
    <xf numFmtId="10" fontId="7" fillId="3" borderId="2" xfId="36" applyNumberFormat="1" applyFont="1" applyProtection="1">
      <alignment horizontal="right" vertical="top" shrinkToFit="1"/>
    </xf>
    <xf numFmtId="0" fontId="5" fillId="0" borderId="2" xfId="30" applyNumberFormat="1" applyFont="1" applyProtection="1">
      <alignment vertical="top" wrapText="1"/>
    </xf>
    <xf numFmtId="4" fontId="5" fillId="2" borderId="2" xfId="32" applyNumberFormat="1" applyFont="1" applyProtection="1">
      <alignment horizontal="right" vertical="top" shrinkToFit="1"/>
    </xf>
    <xf numFmtId="4" fontId="5" fillId="0" borderId="2" xfId="32" applyNumberFormat="1" applyFont="1" applyFill="1" applyProtection="1">
      <alignment horizontal="right" vertical="top" shrinkToFit="1"/>
    </xf>
    <xf numFmtId="10" fontId="5" fillId="0" borderId="2" xfId="33" applyNumberFormat="1" applyFont="1" applyFill="1" applyProtection="1">
      <alignment horizontal="right" vertical="top" shrinkToFit="1"/>
    </xf>
    <xf numFmtId="10" fontId="5" fillId="0" borderId="2" xfId="32" applyNumberFormat="1" applyFont="1" applyFill="1" applyProtection="1">
      <alignment horizontal="right" vertical="top" shrinkToFit="1"/>
    </xf>
    <xf numFmtId="4" fontId="5" fillId="3" borderId="2" xfId="35" applyNumberFormat="1" applyFont="1" applyProtection="1">
      <alignment horizontal="right" vertical="top" shrinkToFit="1"/>
    </xf>
    <xf numFmtId="4" fontId="5" fillId="0" borderId="2" xfId="35" applyNumberFormat="1" applyFont="1" applyFill="1" applyProtection="1">
      <alignment horizontal="right" vertical="top" shrinkToFit="1"/>
    </xf>
    <xf numFmtId="10" fontId="5" fillId="0" borderId="2" xfId="36" applyNumberFormat="1" applyFont="1" applyFill="1" applyProtection="1">
      <alignment horizontal="right" vertical="top" shrinkToFit="1"/>
    </xf>
    <xf numFmtId="0" fontId="5" fillId="0" borderId="1" xfId="1" applyNumberFormat="1" applyFont="1" applyAlignment="1" applyProtection="1">
      <alignment horizontal="right" wrapText="1"/>
    </xf>
    <xf numFmtId="0" fontId="5" fillId="0" borderId="2" xfId="20" applyNumberFormat="1" applyFont="1" applyFill="1" applyProtection="1">
      <alignment horizontal="center" vertical="center" wrapText="1"/>
    </xf>
    <xf numFmtId="0" fontId="5" fillId="0" borderId="2" xfId="20" applyFont="1" applyFill="1">
      <alignment horizontal="center" vertical="center" wrapText="1"/>
    </xf>
    <xf numFmtId="0" fontId="5" fillId="0" borderId="2" xfId="14" applyNumberFormat="1" applyFont="1" applyProtection="1">
      <alignment horizontal="center" vertical="center" wrapText="1"/>
    </xf>
    <xf numFmtId="0" fontId="5" fillId="0" borderId="2" xfId="14" applyFont="1">
      <alignment horizontal="center" vertical="center" wrapText="1"/>
    </xf>
    <xf numFmtId="0" fontId="5" fillId="0" borderId="2" xfId="15" applyNumberFormat="1" applyFont="1" applyProtection="1">
      <alignment horizontal="center" vertical="center" wrapText="1"/>
    </xf>
    <xf numFmtId="0" fontId="5" fillId="0" borderId="2" xfId="15" applyFont="1">
      <alignment horizontal="center" vertical="center" wrapText="1"/>
    </xf>
    <xf numFmtId="0" fontId="5" fillId="0" borderId="2" xfId="16" applyNumberFormat="1" applyFont="1" applyProtection="1">
      <alignment horizontal="center" vertical="center" wrapText="1"/>
    </xf>
    <xf numFmtId="0" fontId="5" fillId="0" borderId="2" xfId="16" applyFont="1">
      <alignment horizontal="center" vertical="center" wrapText="1"/>
    </xf>
    <xf numFmtId="0" fontId="5" fillId="0" borderId="2" xfId="17" applyNumberFormat="1" applyFont="1" applyProtection="1">
      <alignment horizontal="center" vertical="center" wrapText="1"/>
    </xf>
    <xf numFmtId="0" fontId="5" fillId="0" borderId="2" xfId="17" applyFont="1">
      <alignment horizontal="center" vertical="center" wrapText="1"/>
    </xf>
    <xf numFmtId="0" fontId="5" fillId="0" borderId="2" xfId="18" applyNumberFormat="1" applyFont="1" applyProtection="1">
      <alignment horizontal="center" vertical="center" wrapText="1"/>
    </xf>
    <xf numFmtId="0" fontId="5" fillId="0" borderId="2" xfId="18" applyFont="1">
      <alignment horizontal="center" vertical="center" wrapText="1"/>
    </xf>
    <xf numFmtId="0" fontId="5" fillId="0" borderId="2" xfId="29" applyNumberFormat="1" applyFont="1" applyFill="1" applyProtection="1">
      <alignment horizontal="center" vertical="center" wrapText="1"/>
    </xf>
    <xf numFmtId="0" fontId="5" fillId="0" borderId="2" xfId="29" applyFont="1" applyFill="1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2" xfId="34" applyNumberFormat="1" applyFont="1" applyProtection="1">
      <alignment horizontal="left"/>
    </xf>
    <xf numFmtId="0" fontId="5" fillId="0" borderId="2" xfId="34" applyFont="1">
      <alignment horizontal="left"/>
    </xf>
    <xf numFmtId="0" fontId="5" fillId="0" borderId="2" xfId="21" applyNumberFormat="1" applyFont="1" applyFill="1" applyProtection="1">
      <alignment horizontal="center" vertical="center" wrapText="1"/>
    </xf>
    <xf numFmtId="0" fontId="5" fillId="0" borderId="2" xfId="21" applyFont="1" applyFill="1">
      <alignment horizontal="center" vertical="center" wrapText="1"/>
    </xf>
    <xf numFmtId="0" fontId="5" fillId="0" borderId="2" xfId="22" applyNumberFormat="1" applyFont="1" applyFill="1" applyProtection="1">
      <alignment horizontal="center" vertical="center" wrapText="1"/>
    </xf>
    <xf numFmtId="0" fontId="5" fillId="0" borderId="2" xfId="22" applyFont="1" applyFill="1">
      <alignment horizontal="center" vertical="center" wrapText="1"/>
    </xf>
    <xf numFmtId="0" fontId="5" fillId="0" borderId="2" xfId="23" applyNumberFormat="1" applyFont="1" applyFill="1" applyProtection="1">
      <alignment horizontal="center" vertical="center" wrapText="1"/>
    </xf>
    <xf numFmtId="0" fontId="5" fillId="0" borderId="2" xfId="23" applyFont="1" applyFill="1">
      <alignment horizontal="center" vertical="center" wrapText="1"/>
    </xf>
    <xf numFmtId="0" fontId="5" fillId="0" borderId="2" xfId="24" applyNumberFormat="1" applyFont="1" applyFill="1" applyProtection="1">
      <alignment horizontal="center" vertical="center" wrapText="1"/>
    </xf>
    <xf numFmtId="0" fontId="5" fillId="0" borderId="2" xfId="24" applyFont="1" applyFill="1">
      <alignment horizontal="center" vertical="center" wrapText="1"/>
    </xf>
    <xf numFmtId="0" fontId="5" fillId="0" borderId="2" xfId="25" applyNumberFormat="1" applyFont="1" applyFill="1" applyProtection="1">
      <alignment horizontal="center" vertical="center" wrapText="1"/>
    </xf>
    <xf numFmtId="0" fontId="5" fillId="0" borderId="2" xfId="25" applyFont="1" applyFill="1">
      <alignment horizontal="center" vertical="center" wrapText="1"/>
    </xf>
    <xf numFmtId="0" fontId="5" fillId="0" borderId="2" xfId="26" applyNumberFormat="1" applyFont="1" applyFill="1" applyProtection="1">
      <alignment horizontal="center" vertical="center" wrapText="1"/>
    </xf>
    <xf numFmtId="0" fontId="5" fillId="0" borderId="2" xfId="26" applyFont="1" applyFill="1">
      <alignment horizontal="center" vertical="center" wrapText="1"/>
    </xf>
    <xf numFmtId="0" fontId="5" fillId="0" borderId="2" xfId="27" applyNumberFormat="1" applyFont="1" applyFill="1" applyProtection="1">
      <alignment horizontal="center" vertical="center" wrapText="1"/>
    </xf>
    <xf numFmtId="0" fontId="5" fillId="0" borderId="2" xfId="27" applyFont="1" applyFill="1">
      <alignment horizontal="center" vertical="center" wrapText="1"/>
    </xf>
    <xf numFmtId="0" fontId="5" fillId="0" borderId="2" xfId="28" applyNumberFormat="1" applyFont="1" applyFill="1" applyProtection="1">
      <alignment horizontal="center" vertical="center" wrapText="1"/>
    </xf>
    <xf numFmtId="0" fontId="5" fillId="0" borderId="2" xfId="28" applyFont="1" applyFill="1">
      <alignment horizontal="center" vertical="center" wrapText="1"/>
    </xf>
    <xf numFmtId="0" fontId="5" fillId="0" borderId="2" xfId="6" applyNumberFormat="1" applyFont="1" applyProtection="1">
      <alignment horizontal="center" vertical="center" wrapText="1"/>
    </xf>
    <xf numFmtId="0" fontId="5" fillId="0" borderId="2" xfId="6" applyFont="1">
      <alignment horizontal="center" vertical="center" wrapText="1"/>
    </xf>
    <xf numFmtId="0" fontId="5" fillId="0" borderId="2" xfId="29" applyNumberFormat="1" applyFont="1" applyProtection="1">
      <alignment horizontal="center" vertical="center" wrapText="1"/>
    </xf>
    <xf numFmtId="0" fontId="5" fillId="0" borderId="2" xfId="29" applyFont="1">
      <alignment horizontal="center" vertical="center" wrapText="1"/>
    </xf>
    <xf numFmtId="0" fontId="6" fillId="0" borderId="1" xfId="3" applyNumberFormat="1" applyFont="1" applyProtection="1">
      <alignment horizontal="center" wrapText="1"/>
    </xf>
    <xf numFmtId="0" fontId="6" fillId="0" borderId="1" xfId="3" applyFont="1">
      <alignment horizontal="center" wrapText="1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5" fillId="0" borderId="2" xfId="8" applyNumberFormat="1" applyFont="1" applyProtection="1">
      <alignment horizontal="center" vertical="center" wrapText="1"/>
    </xf>
    <xf numFmtId="0" fontId="5" fillId="0" borderId="2" xfId="8" applyFont="1">
      <alignment horizontal="center" vertical="center" wrapText="1"/>
    </xf>
    <xf numFmtId="0" fontId="5" fillId="0" borderId="2" xfId="9" applyNumberFormat="1" applyFont="1" applyProtection="1">
      <alignment horizontal="center" vertical="center" wrapText="1"/>
    </xf>
    <xf numFmtId="0" fontId="5" fillId="0" borderId="2" xfId="9" applyFont="1">
      <alignment horizontal="center" vertical="center" wrapText="1"/>
    </xf>
    <xf numFmtId="0" fontId="5" fillId="0" borderId="2" xfId="10" applyNumberFormat="1" applyFont="1" applyProtection="1">
      <alignment horizontal="center" vertical="center" wrapText="1"/>
    </xf>
    <xf numFmtId="0" fontId="5" fillId="0" borderId="2" xfId="10" applyFont="1">
      <alignment horizontal="center" vertical="center" wrapText="1"/>
    </xf>
    <xf numFmtId="0" fontId="5" fillId="0" borderId="2" xfId="11" applyNumberFormat="1" applyFont="1" applyProtection="1">
      <alignment horizontal="center" vertical="center" wrapText="1"/>
    </xf>
    <xf numFmtId="0" fontId="5" fillId="0" borderId="2" xfId="11" applyFont="1">
      <alignment horizontal="center" vertical="center" wrapText="1"/>
    </xf>
    <xf numFmtId="0" fontId="5" fillId="0" borderId="2" xfId="12" applyNumberFormat="1" applyFont="1" applyProtection="1">
      <alignment horizontal="center" vertical="center" wrapText="1"/>
    </xf>
    <xf numFmtId="0" fontId="5" fillId="0" borderId="2" xfId="12" applyFont="1">
      <alignment horizontal="center" vertical="center" wrapText="1"/>
    </xf>
    <xf numFmtId="0" fontId="5" fillId="0" borderId="2" xfId="13" applyNumberFormat="1" applyFont="1" applyProtection="1">
      <alignment horizontal="center" vertical="center" wrapText="1"/>
    </xf>
    <xf numFmtId="0" fontId="5" fillId="0" borderId="2" xfId="13" applyFont="1">
      <alignment horizontal="center" vertical="center" wrapText="1"/>
    </xf>
    <xf numFmtId="0" fontId="5" fillId="0" borderId="2" xfId="19" applyNumberFormat="1" applyFont="1" applyFill="1" applyProtection="1">
      <alignment horizontal="center" vertical="center" wrapText="1"/>
    </xf>
    <xf numFmtId="0" fontId="5" fillId="0" borderId="2" xfId="19" applyFont="1" applyFill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"/>
  <sheetViews>
    <sheetView showGridLines="0" tabSelected="1" zoomScaleNormal="100" zoomScaleSheetLayoutView="100" workbookViewId="0">
      <pane ySplit="5" topLeftCell="A6" activePane="bottomLeft" state="frozen"/>
      <selection pane="bottomLeft" activeCell="AV7" sqref="AV7"/>
    </sheetView>
  </sheetViews>
  <sheetFormatPr defaultRowHeight="15" x14ac:dyDescent="0.25"/>
  <cols>
    <col min="1" max="1" width="45.42578125" style="1" customWidth="1"/>
    <col min="2" max="3" width="7.7109375" style="1" hidden="1" customWidth="1"/>
    <col min="4" max="4" width="10.7109375" style="1" customWidth="1"/>
    <col min="5" max="5" width="7.7109375" style="1" hidden="1" customWidth="1"/>
    <col min="6" max="6" width="9.140625" style="1" hidden="1" customWidth="1"/>
    <col min="7" max="7" width="11.140625" style="1" hidden="1" customWidth="1"/>
    <col min="8" max="13" width="9.140625" style="1" hidden="1"/>
    <col min="14" max="14" width="14.7109375" style="6" customWidth="1"/>
    <col min="15" max="21" width="9.140625" style="6" hidden="1"/>
    <col min="22" max="22" width="11.7109375" style="6" hidden="1" customWidth="1"/>
    <col min="23" max="28" width="9.140625" style="6" hidden="1" customWidth="1"/>
    <col min="29" max="29" width="11.7109375" style="6" hidden="1" customWidth="1"/>
    <col min="30" max="30" width="9.140625" style="6" hidden="1"/>
    <col min="31" max="31" width="14.42578125" style="6" customWidth="1"/>
    <col min="32" max="34" width="9.140625" style="6" hidden="1"/>
    <col min="35" max="35" width="14" style="6" customWidth="1"/>
    <col min="36" max="36" width="14.7109375" style="6" customWidth="1"/>
    <col min="37" max="37" width="14" style="6" customWidth="1"/>
    <col min="38" max="38" width="11.7109375" style="1" hidden="1" customWidth="1"/>
    <col min="39" max="39" width="9.140625" style="1" hidden="1"/>
    <col min="40" max="40" width="9.140625" style="1" customWidth="1"/>
    <col min="41" max="16384" width="9.140625" style="1"/>
  </cols>
  <sheetData>
    <row r="1" spans="1:40" ht="83.25" customHeight="1" x14ac:dyDescent="0.25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7"/>
      <c r="AM1" s="7"/>
      <c r="AN1" s="2"/>
    </row>
    <row r="2" spans="1:40" ht="40.5" customHeight="1" x14ac:dyDescent="0.25">
      <c r="A2" s="63" t="s">
        <v>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8"/>
      <c r="AM2" s="9"/>
      <c r="AN2" s="2"/>
    </row>
    <row r="3" spans="1:40" ht="12.75" customHeight="1" x14ac:dyDescent="0.25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2"/>
    </row>
    <row r="4" spans="1:40" ht="26.25" customHeight="1" x14ac:dyDescent="0.25">
      <c r="A4" s="59" t="s">
        <v>1</v>
      </c>
      <c r="B4" s="67" t="s">
        <v>2</v>
      </c>
      <c r="C4" s="69" t="s">
        <v>3</v>
      </c>
      <c r="D4" s="71" t="s">
        <v>4</v>
      </c>
      <c r="E4" s="73" t="s">
        <v>5</v>
      </c>
      <c r="F4" s="75" t="s">
        <v>6</v>
      </c>
      <c r="G4" s="77" t="s">
        <v>7</v>
      </c>
      <c r="H4" s="79" t="s">
        <v>6</v>
      </c>
      <c r="I4" s="27" t="s">
        <v>6</v>
      </c>
      <c r="J4" s="29" t="s">
        <v>6</v>
      </c>
      <c r="K4" s="31" t="s">
        <v>6</v>
      </c>
      <c r="L4" s="33" t="s">
        <v>6</v>
      </c>
      <c r="M4" s="35" t="s">
        <v>6</v>
      </c>
      <c r="N4" s="81" t="s">
        <v>16</v>
      </c>
      <c r="O4" s="25" t="s">
        <v>6</v>
      </c>
      <c r="P4" s="43" t="s">
        <v>6</v>
      </c>
      <c r="Q4" s="45" t="s">
        <v>6</v>
      </c>
      <c r="R4" s="47" t="s">
        <v>6</v>
      </c>
      <c r="S4" s="49" t="s">
        <v>6</v>
      </c>
      <c r="T4" s="51" t="s">
        <v>6</v>
      </c>
      <c r="U4" s="53" t="s">
        <v>6</v>
      </c>
      <c r="V4" s="55" t="s">
        <v>8</v>
      </c>
      <c r="W4" s="57" t="s">
        <v>6</v>
      </c>
      <c r="X4" s="10" t="s">
        <v>6</v>
      </c>
      <c r="Y4" s="37" t="s">
        <v>6</v>
      </c>
      <c r="Z4" s="37" t="s">
        <v>6</v>
      </c>
      <c r="AA4" s="37" t="s">
        <v>6</v>
      </c>
      <c r="AB4" s="37" t="s">
        <v>6</v>
      </c>
      <c r="AC4" s="37" t="s">
        <v>9</v>
      </c>
      <c r="AD4" s="10" t="s">
        <v>6</v>
      </c>
      <c r="AE4" s="37" t="s">
        <v>17</v>
      </c>
      <c r="AF4" s="37" t="s">
        <v>6</v>
      </c>
      <c r="AG4" s="37" t="s">
        <v>6</v>
      </c>
      <c r="AH4" s="10" t="s">
        <v>6</v>
      </c>
      <c r="AI4" s="37" t="s">
        <v>14</v>
      </c>
      <c r="AJ4" s="37" t="s">
        <v>19</v>
      </c>
      <c r="AK4" s="37" t="s">
        <v>18</v>
      </c>
      <c r="AL4" s="61" t="s">
        <v>10</v>
      </c>
      <c r="AM4" s="61" t="s">
        <v>6</v>
      </c>
      <c r="AN4" s="2"/>
    </row>
    <row r="5" spans="1:40" ht="23.25" customHeight="1" x14ac:dyDescent="0.25">
      <c r="A5" s="60"/>
      <c r="B5" s="68"/>
      <c r="C5" s="70"/>
      <c r="D5" s="72"/>
      <c r="E5" s="74"/>
      <c r="F5" s="76"/>
      <c r="G5" s="78"/>
      <c r="H5" s="80"/>
      <c r="I5" s="28"/>
      <c r="J5" s="30"/>
      <c r="K5" s="32"/>
      <c r="L5" s="34"/>
      <c r="M5" s="36"/>
      <c r="N5" s="82"/>
      <c r="O5" s="26"/>
      <c r="P5" s="44"/>
      <c r="Q5" s="46"/>
      <c r="R5" s="48"/>
      <c r="S5" s="50"/>
      <c r="T5" s="52"/>
      <c r="U5" s="54"/>
      <c r="V5" s="56"/>
      <c r="W5" s="58"/>
      <c r="X5" s="10"/>
      <c r="Y5" s="38"/>
      <c r="Z5" s="38"/>
      <c r="AA5" s="38"/>
      <c r="AB5" s="38"/>
      <c r="AC5" s="38"/>
      <c r="AD5" s="10"/>
      <c r="AE5" s="38"/>
      <c r="AF5" s="38"/>
      <c r="AG5" s="38"/>
      <c r="AH5" s="10"/>
      <c r="AI5" s="38"/>
      <c r="AJ5" s="38"/>
      <c r="AK5" s="38"/>
      <c r="AL5" s="62"/>
      <c r="AM5" s="62"/>
      <c r="AN5" s="2"/>
    </row>
    <row r="6" spans="1:40" ht="50.25" customHeight="1" x14ac:dyDescent="0.25">
      <c r="A6" s="16" t="s">
        <v>15</v>
      </c>
      <c r="B6" s="11" t="s">
        <v>11</v>
      </c>
      <c r="C6" s="11" t="s">
        <v>12</v>
      </c>
      <c r="D6" s="11">
        <v>1100000000</v>
      </c>
      <c r="E6" s="11" t="s">
        <v>11</v>
      </c>
      <c r="F6" s="11" t="s">
        <v>11</v>
      </c>
      <c r="G6" s="11"/>
      <c r="H6" s="11"/>
      <c r="I6" s="11"/>
      <c r="J6" s="11"/>
      <c r="K6" s="11"/>
      <c r="L6" s="11"/>
      <c r="M6" s="17">
        <v>0</v>
      </c>
      <c r="N6" s="18">
        <v>3138974.97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494456.16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2342.4699999999998</v>
      </c>
      <c r="AD6" s="18">
        <v>2342.4699999999998</v>
      </c>
      <c r="AE6" s="18">
        <v>791631.64</v>
      </c>
      <c r="AF6" s="18">
        <v>0</v>
      </c>
      <c r="AG6" s="18">
        <v>0</v>
      </c>
      <c r="AH6" s="18">
        <v>2342.4699999999998</v>
      </c>
      <c r="AI6" s="18">
        <v>801295.8</v>
      </c>
      <c r="AJ6" s="19">
        <v>0.25219999999999998</v>
      </c>
      <c r="AK6" s="20">
        <v>0.9879</v>
      </c>
      <c r="AL6" s="13">
        <v>4.7374675239155685E-3</v>
      </c>
      <c r="AM6" s="12">
        <v>0</v>
      </c>
      <c r="AN6" s="2"/>
    </row>
    <row r="7" spans="1:40" ht="55.5" customHeight="1" x14ac:dyDescent="0.25">
      <c r="A7" s="16" t="s">
        <v>22</v>
      </c>
      <c r="B7" s="11"/>
      <c r="C7" s="11"/>
      <c r="D7" s="11">
        <v>120000000</v>
      </c>
      <c r="E7" s="11"/>
      <c r="F7" s="11"/>
      <c r="G7" s="11"/>
      <c r="H7" s="11"/>
      <c r="I7" s="11"/>
      <c r="J7" s="11"/>
      <c r="K7" s="11"/>
      <c r="L7" s="11"/>
      <c r="M7" s="17"/>
      <c r="N7" s="18">
        <v>1000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  <c r="AK7" s="20"/>
      <c r="AL7" s="13">
        <v>0.22216196854714049</v>
      </c>
      <c r="AM7" s="12">
        <v>0</v>
      </c>
      <c r="AN7" s="2"/>
    </row>
    <row r="8" spans="1:40" ht="52.5" customHeight="1" x14ac:dyDescent="0.25">
      <c r="A8" s="16" t="s">
        <v>23</v>
      </c>
      <c r="B8" s="11"/>
      <c r="C8" s="11"/>
      <c r="D8" s="11">
        <v>1400000000</v>
      </c>
      <c r="E8" s="11"/>
      <c r="F8" s="11"/>
      <c r="G8" s="11"/>
      <c r="H8" s="11"/>
      <c r="I8" s="11"/>
      <c r="J8" s="11"/>
      <c r="K8" s="11"/>
      <c r="L8" s="11"/>
      <c r="M8" s="17"/>
      <c r="N8" s="18">
        <v>210000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>
        <v>61421.21</v>
      </c>
      <c r="AF8" s="18"/>
      <c r="AG8" s="18"/>
      <c r="AH8" s="18"/>
      <c r="AI8" s="18"/>
      <c r="AJ8" s="19">
        <f>AE8/N8</f>
        <v>0.29248195238095237</v>
      </c>
      <c r="AK8" s="20">
        <f t="shared" ref="AK8" si="0">SUM(AI8/AE8)</f>
        <v>0</v>
      </c>
      <c r="AL8" s="13">
        <v>0</v>
      </c>
      <c r="AM8" s="12">
        <v>0</v>
      </c>
      <c r="AN8" s="2"/>
    </row>
    <row r="9" spans="1:40" ht="75.75" customHeight="1" x14ac:dyDescent="0.25">
      <c r="A9" s="16" t="s">
        <v>24</v>
      </c>
      <c r="B9" s="11"/>
      <c r="C9" s="11"/>
      <c r="D9" s="11">
        <v>1300000000</v>
      </c>
      <c r="E9" s="11"/>
      <c r="F9" s="11"/>
      <c r="G9" s="11"/>
      <c r="H9" s="11"/>
      <c r="I9" s="11"/>
      <c r="J9" s="11"/>
      <c r="K9" s="11"/>
      <c r="L9" s="11"/>
      <c r="M9" s="17"/>
      <c r="N9" s="18">
        <v>2000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9"/>
      <c r="AK9" s="20"/>
      <c r="AL9" s="13">
        <v>9.7725814517445955E-2</v>
      </c>
      <c r="AM9" s="12">
        <v>0</v>
      </c>
      <c r="AN9" s="2"/>
    </row>
    <row r="10" spans="1:40" ht="12.75" customHeight="1" x14ac:dyDescent="0.25">
      <c r="A10" s="41" t="s">
        <v>13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21">
        <v>0</v>
      </c>
      <c r="N10" s="22">
        <f t="shared" ref="N10:AI10" si="1">SUM(N6:N9)</f>
        <v>3351974.97</v>
      </c>
      <c r="O10" s="22">
        <f t="shared" si="1"/>
        <v>0</v>
      </c>
      <c r="P10" s="22">
        <f t="shared" si="1"/>
        <v>0</v>
      </c>
      <c r="Q10" s="22">
        <f t="shared" si="1"/>
        <v>0</v>
      </c>
      <c r="R10" s="22">
        <f t="shared" si="1"/>
        <v>0</v>
      </c>
      <c r="S10" s="22">
        <f t="shared" si="1"/>
        <v>0</v>
      </c>
      <c r="T10" s="22">
        <f t="shared" si="1"/>
        <v>0</v>
      </c>
      <c r="U10" s="22">
        <f t="shared" si="1"/>
        <v>0</v>
      </c>
      <c r="V10" s="22">
        <f t="shared" si="1"/>
        <v>494456.16</v>
      </c>
      <c r="W10" s="22">
        <f t="shared" si="1"/>
        <v>0</v>
      </c>
      <c r="X10" s="22">
        <f t="shared" si="1"/>
        <v>0</v>
      </c>
      <c r="Y10" s="22">
        <f t="shared" si="1"/>
        <v>0</v>
      </c>
      <c r="Z10" s="22">
        <f t="shared" si="1"/>
        <v>0</v>
      </c>
      <c r="AA10" s="22">
        <f t="shared" si="1"/>
        <v>0</v>
      </c>
      <c r="AB10" s="22">
        <f t="shared" si="1"/>
        <v>0</v>
      </c>
      <c r="AC10" s="22">
        <f t="shared" si="1"/>
        <v>2342.4699999999998</v>
      </c>
      <c r="AD10" s="22">
        <f t="shared" si="1"/>
        <v>2342.4699999999998</v>
      </c>
      <c r="AE10" s="22">
        <f t="shared" si="1"/>
        <v>853052.85</v>
      </c>
      <c r="AF10" s="22">
        <f t="shared" si="1"/>
        <v>0</v>
      </c>
      <c r="AG10" s="22">
        <f t="shared" si="1"/>
        <v>0</v>
      </c>
      <c r="AH10" s="22">
        <f t="shared" si="1"/>
        <v>2342.4699999999998</v>
      </c>
      <c r="AI10" s="22">
        <f t="shared" si="1"/>
        <v>801295.8</v>
      </c>
      <c r="AJ10" s="23">
        <v>0.20359339883143049</v>
      </c>
      <c r="AK10" s="20">
        <v>0.9879</v>
      </c>
      <c r="AL10" s="15">
        <v>0.20359339883143049</v>
      </c>
      <c r="AM10" s="14">
        <v>0</v>
      </c>
      <c r="AN10" s="2"/>
    </row>
    <row r="11" spans="1:40" ht="12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"/>
      <c r="O11" s="4"/>
      <c r="P11" s="4"/>
      <c r="Q11" s="4"/>
      <c r="R11" s="4"/>
      <c r="S11" s="4"/>
      <c r="T11" s="4"/>
      <c r="U11" s="4"/>
      <c r="V11" s="4"/>
      <c r="W11" s="4"/>
      <c r="X11" s="4" t="s">
        <v>6</v>
      </c>
      <c r="Y11" s="4"/>
      <c r="Z11" s="4"/>
      <c r="AA11" s="4"/>
      <c r="AB11" s="4"/>
      <c r="AC11" s="4"/>
      <c r="AD11" s="4" t="s">
        <v>6</v>
      </c>
      <c r="AE11" s="4"/>
      <c r="AF11" s="4"/>
      <c r="AG11" s="4"/>
      <c r="AH11" s="4" t="s">
        <v>6</v>
      </c>
      <c r="AI11" s="4"/>
      <c r="AJ11" s="4"/>
      <c r="AK11" s="4"/>
      <c r="AL11" s="2"/>
      <c r="AM11" s="2"/>
      <c r="AN11" s="2"/>
    </row>
    <row r="12" spans="1:40" x14ac:dyDescent="0.2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5"/>
      <c r="AF12" s="5"/>
      <c r="AG12" s="5"/>
      <c r="AH12" s="5"/>
      <c r="AI12" s="5"/>
      <c r="AJ12" s="5"/>
      <c r="AK12" s="5"/>
      <c r="AL12" s="3"/>
      <c r="AM12" s="3"/>
      <c r="AN12" s="2"/>
    </row>
  </sheetData>
  <mergeCells count="41">
    <mergeCell ref="AL4:AL5"/>
    <mergeCell ref="AM4:AM5"/>
    <mergeCell ref="A2:AK2"/>
    <mergeCell ref="A3:AM3"/>
    <mergeCell ref="AE4:AE5"/>
    <mergeCell ref="AF4:AF5"/>
    <mergeCell ref="B4:B5"/>
    <mergeCell ref="C4:C5"/>
    <mergeCell ref="D4:D5"/>
    <mergeCell ref="E4:E5"/>
    <mergeCell ref="F4:F5"/>
    <mergeCell ref="G4:G5"/>
    <mergeCell ref="H4:H5"/>
    <mergeCell ref="N4:N5"/>
    <mergeCell ref="A12:AD12"/>
    <mergeCell ref="A10:L10"/>
    <mergeCell ref="P4:P5"/>
    <mergeCell ref="Q4:Q5"/>
    <mergeCell ref="R4:R5"/>
    <mergeCell ref="S4:S5"/>
    <mergeCell ref="T4:T5"/>
    <mergeCell ref="U4:U5"/>
    <mergeCell ref="V4:V5"/>
    <mergeCell ref="W4:W5"/>
    <mergeCell ref="Y4:Y5"/>
    <mergeCell ref="Z4:Z5"/>
    <mergeCell ref="AA4:AA5"/>
    <mergeCell ref="AB4:AB5"/>
    <mergeCell ref="AC4:AC5"/>
    <mergeCell ref="A4:A5"/>
    <mergeCell ref="A1:AK1"/>
    <mergeCell ref="O4:O5"/>
    <mergeCell ref="I4:I5"/>
    <mergeCell ref="J4:J5"/>
    <mergeCell ref="K4:K5"/>
    <mergeCell ref="L4:L5"/>
    <mergeCell ref="M4:M5"/>
    <mergeCell ref="AG4:AG5"/>
    <mergeCell ref="AJ4:AJ5"/>
    <mergeCell ref="AK4:AK5"/>
    <mergeCell ref="AI4:AI5"/>
  </mergeCells>
  <pageMargins left="0.59027779999999996" right="0.59027779999999996" top="0.59027779999999996" bottom="0.59027779999999996" header="0.39374999999999999" footer="0.39374999999999999"/>
  <pageSetup paperSize="9" scale="6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4960A78-C9F9-480C-BE03-CF0DF9545B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40204810700000000170</vt:lpstr>
      <vt:lpstr>'40204810700000000170'!Заголовки_для_печати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Пользователь Windows</cp:lastModifiedBy>
  <cp:lastPrinted>2019-07-16T07:23:02Z</cp:lastPrinted>
  <dcterms:created xsi:type="dcterms:W3CDTF">2019-04-11T13:37:39Z</dcterms:created>
  <dcterms:modified xsi:type="dcterms:W3CDTF">2020-04-14T12:16:43Z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расходам (РОСПИСЬ)(6).xlsx</vt:lpwstr>
  </property>
  <property fmtid="{D5CDD505-2E9C-101B-9397-08002B2CF9AE}" pid="3" name="Название отчета">
    <vt:lpwstr>Аналитика по расходам (РОСПИСЬ)(6).xlsx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</vt:lpwstr>
  </property>
  <property fmtid="{D5CDD505-2E9C-101B-9397-08002B2CF9AE}" pid="11" name="Локальная база">
    <vt:lpwstr>используется</vt:lpwstr>
  </property>
</Properties>
</file>