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0 год\Отчет за 1 квартал 2020\"/>
    </mc:Choice>
  </mc:AlternateContent>
  <bookViews>
    <workbookView xWindow="630" yWindow="525" windowWidth="17895" windowHeight="9150"/>
  </bookViews>
  <sheets>
    <sheet name="документ" sheetId="2" r:id="rId1"/>
  </sheets>
  <definedNames>
    <definedName name="_xlnm.Print_Titles" localSheetId="0">документ!$5:$6</definedName>
  </definedNames>
  <calcPr calcId="152511"/>
</workbook>
</file>

<file path=xl/calcChain.xml><?xml version="1.0" encoding="utf-8"?>
<calcChain xmlns="http://schemas.openxmlformats.org/spreadsheetml/2006/main">
  <c r="Z8" i="2" l="1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7" i="2"/>
</calcChain>
</file>

<file path=xl/sharedStrings.xml><?xml version="1.0" encoding="utf-8"?>
<sst xmlns="http://schemas.openxmlformats.org/spreadsheetml/2006/main" count="598" uniqueCount="141">
  <si>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</si>
  <si>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</si>
  <si>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</si>
  <si>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</si>
  <si>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</si>
  <si>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</si>
  <si>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/>
  </si>
  <si>
    <t>Уточненная роспись/план</t>
  </si>
  <si>
    <t>Касс. расход</t>
  </si>
  <si>
    <t>Исполнение росписи/плана</t>
  </si>
  <si>
    <t>0000</t>
  </si>
  <si>
    <t>0000000000</t>
  </si>
  <si>
    <t>000</t>
  </si>
  <si>
    <t xml:space="preserve">            Прочая закупка товаров, работ и услуг</t>
  </si>
  <si>
    <t>244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</si>
  <si>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</si>
  <si>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</si>
  <si>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</si>
  <si>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</si>
  <si>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Фонд оплаты труда учреждений</t>
  </si>
  <si>
    <t>111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</si>
  <si>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</si>
  <si>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</si>
  <si>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  Уплата налога на имущество организаций и земельного налога</t>
  </si>
  <si>
    <t>851</t>
  </si>
  <si>
    <t xml:space="preserve">            Уплата прочих налогов, сборов</t>
  </si>
  <si>
    <t>852</t>
  </si>
  <si>
    <t xml:space="preserve">            Уплата иных платежей</t>
  </si>
  <si>
    <t>853</t>
  </si>
  <si>
    <t xml:space="preserve">      ОБЩЕГОСУДАРСТВЕННЫЕ ВОПРОСЫ</t>
  </si>
  <si>
    <t>0100</t>
  </si>
  <si>
    <t xml:space="preserve">            Иные межбюджетные трансферты</t>
  </si>
  <si>
    <t>540</t>
  </si>
  <si>
    <t xml:space="preserve">            Фонд оплаты труда государственных (муниципальных) органов</t>
  </si>
  <si>
    <t>121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</si>
  <si>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</si>
  <si>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</si>
  <si>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Резервные фонды</t>
  </si>
  <si>
    <t>0111</t>
  </si>
  <si>
    <t xml:space="preserve">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</si>
  <si>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</si>
  <si>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</si>
  <si>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</si>
  <si>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</si>
  <si>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</si>
  <si>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</si>
  <si>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</si>
  <si>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</si>
  <si>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</si>
  <si>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</si>
  <si>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</si>
  <si>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</si>
  <si>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</si>
  <si>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</si>
  <si>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</si>
  <si>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</si>
  <si>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</si>
  <si>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</si>
  <si>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</si>
  <si>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</si>
  <si>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</si>
  <si>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</si>
  <si>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</si>
  <si>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  Иные пенсии, социальные доплаты к пенсиям</t>
  </si>
  <si>
    <t>312</t>
  </si>
  <si>
    <t>ВСЕГО РАСХОДОВ:</t>
  </si>
  <si>
    <t xml:space="preserve">    Администрация Рождественского сельского поселения</t>
  </si>
  <si>
    <t>250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</si>
  <si>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</si>
  <si>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</si>
  <si>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Обеспечение функционирования Главы местной администрации (исполнительно-распорядительного органа муниципального образования) в рамках непрограммных направлений деятельности органов местного самоуправления</t>
  </si>
  <si>
    <t>4090010100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</si>
  <si>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</si>
  <si>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</si>
  <si>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Обеспечение функций органов местного самоуправления в рамках непрограммных направлений деятельности органов местного самоуправления</t>
  </si>
  <si>
    <t>4090010200</t>
  </si>
  <si>
    <t xml:space="preserve">          Расходы на выполнение переданных полномочий финансовому управлению администрации Приволжского муниципального района в рамках непрограммной деятельности органов местного самоуправления</t>
  </si>
  <si>
    <t>4090010300</t>
  </si>
  <si>
    <t xml:space="preserve">          Расходы на выполнение переданных полномочий администрации Приволжского муниципального района в рамках непрограммной деятельности органов местного самоуправления</t>
  </si>
  <si>
    <t>4090010400</t>
  </si>
  <si>
    <t xml:space="preserve">        Обеспечение проведения выборов и референдумов</t>
  </si>
  <si>
    <t>0107</t>
  </si>
  <si>
    <t xml:space="preserve">          Расходы на организацию и проведение выборов депутатов в Совет Рождественского сельского поселения в рамках непрограммной деятельности органов местного самоуправления</t>
  </si>
  <si>
    <t>4090010220</t>
  </si>
  <si>
    <t>1110102600</t>
  </si>
  <si>
    <t>1110102200</t>
  </si>
  <si>
    <t>1110102300</t>
  </si>
  <si>
    <t>1110102400</t>
  </si>
  <si>
    <t>1110102500</t>
  </si>
  <si>
    <t>1120102100</t>
  </si>
  <si>
    <t>1120102300</t>
  </si>
  <si>
    <t xml:space="preserve">          Проведение мероприятий на территории Рождественского сельского поселения в рамках празднования Всероссийского дня предпринимательства в рамках подпрограммы "Организационная, консультационная и информационная поддержка субъектов малого и среднего предпринимательства" муниципальной программы "Развитие субъектов малого и среднего предпринимательства в Рождественском сельском поселении"</t>
  </si>
  <si>
    <t>1210145000</t>
  </si>
  <si>
    <t xml:space="preserve">          Расходы на создание условий для развития доступной среды для инвалидов и других маломобильных групп населения в рамках муниципальной программы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Рождественском сельском поселении на 2020-2022 годы</t>
  </si>
  <si>
    <t>1310146000</t>
  </si>
  <si>
    <t xml:space="preserve">          Оплата годовых членских взносов в Союз малых городов России и в Совет муниципальных образований в рамках непрограммных направлений деятельности органов местного самоуправления</t>
  </si>
  <si>
    <t>4090010500</t>
  </si>
  <si>
    <t xml:space="preserve">          Выполнение наказов избирателей в рамках непрограмной деятельности органов местного самоуправления</t>
  </si>
  <si>
    <t>5390001990</t>
  </si>
  <si>
    <t xml:space="preserve">          Расходы на осуществление полномочий по первичному воинскому учету на территориях, где отсутствуют военные комиссариаты в рамках непрограммной деятельности органов местного самоуправления</t>
  </si>
  <si>
    <t>4290051180</t>
  </si>
  <si>
    <t xml:space="preserve">        Обеспечение пожарной безопасности</t>
  </si>
  <si>
    <t>0310</t>
  </si>
  <si>
    <t>1130102300</t>
  </si>
  <si>
    <t>1130102500</t>
  </si>
  <si>
    <t xml:space="preserve">          Расходы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непрограммной деятельности органов местного самоуправления</t>
  </si>
  <si>
    <t>4190100400</t>
  </si>
  <si>
    <t xml:space="preserve">          Расходы на организацию дорожной деятельности в отношении автомобильных дорог местного значения вне границах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непрограммных направлений деятельности органов местного самоуправления</t>
  </si>
  <si>
    <t>4190100410</t>
  </si>
  <si>
    <t xml:space="preserve">          Расходы на организацию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 в части нецентрализованных источников водоснабжения в рамках непрограммной деятельности органов местного самоуправления</t>
  </si>
  <si>
    <t>4190100440</t>
  </si>
  <si>
    <t>1140621200</t>
  </si>
  <si>
    <t>1141022600</t>
  </si>
  <si>
    <t xml:space="preserve">          Расходы за потребляемую электроэнергию по уличному освещению в рамках муниципальной программы "Энергосбережение и повышение энергетической эффективности на территории Рождественского сельского поселения на 2020-2022 годы"</t>
  </si>
  <si>
    <t>1410147100</t>
  </si>
  <si>
    <t xml:space="preserve">          Расходы на организацию ритуальных услуг и содержание мест захоронения в рамках непрограммной деятельности органов местного самоуправления</t>
  </si>
  <si>
    <t>4190100430</t>
  </si>
  <si>
    <t>1150112100</t>
  </si>
  <si>
    <t>1150180340</t>
  </si>
  <si>
    <t>11501S0340</t>
  </si>
  <si>
    <t>1150344000</t>
  </si>
  <si>
    <t>1110102700</t>
  </si>
  <si>
    <t xml:space="preserve">          Расходы на софинанирование расходов, связанных с поэтапным доведение средней заработной платы работникам культуры из средств областного бюджета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</si>
  <si>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повышение средней заработной платы работникам культуры муниципальных учреждений до средней заработной платы в Ивановской области за счет средств бюджета поселения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</si>
  <si>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информационную открытость и обеспечение доступа к информации о деятельности местного самоуправления Рождественского сельского поселения в рамках подпрограммы "Повышение эффективности деятельности органов местного самоуправления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2020-2022годы"</t>
  </si>
  <si>
    <t xml:space="preserve">          Расходы на обнародование(опубликование) органами местного самоуправления Рождественского сельского поселения информации о своей деятельности в рамках подпрограммы "Повышение эффективности деятельности органов местного самоуправления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2020-2022годы"</t>
  </si>
  <si>
    <t xml:space="preserve">Расходы по ведомственной структуре расходов бюджета Рождественского сельского поселения         </t>
  </si>
  <si>
    <t>за 1 квартал 2020 года</t>
  </si>
  <si>
    <t>Приложение № 3
к Постановлению администрации 
Рождественского сельского роселения  
от 00.04.2020 № 00-п 
«Об исполнении бюджета
Рождественского сельского поселения за 1 квартал 2020 года»</t>
  </si>
  <si>
    <t xml:space="preserve">          Резервный фонд Рождественского сельского поселения в рамках подпрограммы "Повышение эффективности местного самоуправления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 "</t>
  </si>
  <si>
    <t xml:space="preserve">          Расходы на программное и информационное обеспечение органов местного самоуправления в рамках подпрограммы «Повышение эффективности деятельности органов местного самоуправления Рождественского сельского поселения» муниципальной программы «Социально-экономическое развитие Рождественского сельского поселения Приволжского муниципального района на 2020-2022годы"</t>
  </si>
  <si>
    <t xml:space="preserve">          Расходы на обеспечение государственной регистрации права собственности Рождественского сельского поселения на объекты недвижимого имущества в рамках подпрограммы "Управление муниципальным имуществом и земельными ресурсами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2020-2022годы"</t>
  </si>
  <si>
    <t xml:space="preserve">          Расходы на обеспечение первичных мер пожарной безопасности на территории Рождественского сельского поселения в рамках подпрограммы "Пожарная безопасность и защита населения и территории населенных пунктов Рождественского сельского поселения от чрезвычайных ситуаций"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</si>
  <si>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обеспечение первичных мер пожарной безопасности на территории Рождественского сельского поселения в рамках подпрограммы " Пожарная безопасность и защита населения и территории населенных пунктов Рождественского сельского поселения от чрезвычайных ситуаций"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</si>
  <si>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техническое обслуживание электрических линий в рамках подпрограммы "Комплексное благоустройство территории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</si>
  <si>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прочие мероприятия в области благоустройства в рамках подпрограммы "Комплексное благоустройство территории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</si>
  <si>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обеспечение деятельности (оказание услуг) муниципальных учреждений культуры, связанных с организацией досуга для населения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</si>
  <si>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Организация и проведение мероприятий, связанных с государственными праздниками, юбилейными и памятными датами в рамках подпрограммы " Праздничные и иные зрелищные мероприятия Рождественского сельского поселения 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</si>
  <si>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Доплата к пенсиям муниципальным служащим в рамках подпрограммы "Повышение эффективности местного самоуправления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</si>
  <si>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обеспечение деятельности органов местного самоуправления Рождественского сельского поселения в рамках подпрограммы «Повышение эффективности деятельности органов местного самоуправления Рождественского сельского поселения» муниципальной программы «Социально-экономическое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</si>
  <si>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содержание имущества, находящегося в казне Рождественского сельского поселенияв рамках подпрограммы "Управление муниципальным имуществом и земельными ресурсами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 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</si>
</sst>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4" applyNumberFormat="1" applyFont="1" applyProtection="1">
      <alignment horizontal="center"/>
    </xf>
    <xf numFmtId="0" fontId="5" fillId="0" borderId="2" xfId="29" applyNumberFormat="1" applyFont="1" applyFill="1" applyProtection="1">
      <alignment horizontal="center" vertical="center" wrapText="1"/>
    </xf>
    <xf numFmtId="10" fontId="3" fillId="5" borderId="2" xfId="33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7" fillId="5" borderId="2" xfId="30" applyNumberFormat="1" applyFont="1" applyFill="1" applyProtection="1">
      <alignment vertical="top" wrapText="1"/>
    </xf>
    <xf numFmtId="1" fontId="7" fillId="5" borderId="2" xfId="31" applyNumberFormat="1" applyFont="1" applyFill="1" applyProtection="1">
      <alignment horizontal="center" vertical="top" shrinkToFit="1"/>
    </xf>
    <xf numFmtId="4" fontId="7" fillId="5" borderId="2" xfId="32" applyNumberFormat="1" applyFont="1" applyFill="1" applyProtection="1">
      <alignment horizontal="right" vertical="top" shrinkToFit="1"/>
    </xf>
    <xf numFmtId="10" fontId="7" fillId="5" borderId="2" xfId="32" applyNumberFormat="1" applyFont="1" applyFill="1" applyProtection="1">
      <alignment horizontal="right" vertical="top" shrinkToFit="1"/>
    </xf>
    <xf numFmtId="4" fontId="8" fillId="5" borderId="2" xfId="35" applyNumberFormat="1" applyFont="1" applyFill="1" applyProtection="1">
      <alignment horizontal="right" vertical="top" shrinkToFit="1"/>
    </xf>
    <xf numFmtId="10" fontId="8" fillId="5" borderId="2" xfId="32" applyNumberFormat="1" applyFont="1" applyFill="1" applyProtection="1">
      <alignment horizontal="right" vertical="top" shrinkToFit="1"/>
    </xf>
    <xf numFmtId="0" fontId="5" fillId="0" borderId="1" xfId="1" applyNumberFormat="1" applyFont="1" applyAlignment="1" applyProtection="1">
      <alignment horizontal="right" vertical="top" wrapText="1"/>
    </xf>
    <xf numFmtId="0" fontId="5" fillId="0" borderId="2" xfId="14" applyNumberFormat="1" applyFont="1" applyProtection="1">
      <alignment horizontal="center" vertical="center" wrapText="1"/>
    </xf>
    <xf numFmtId="0" fontId="5" fillId="0" borderId="2" xfId="14" applyFont="1">
      <alignment horizontal="center" vertical="center" wrapText="1"/>
    </xf>
    <xf numFmtId="0" fontId="5" fillId="0" borderId="2" xfId="15" applyNumberFormat="1" applyFont="1" applyProtection="1">
      <alignment horizontal="center" vertical="center" wrapText="1"/>
    </xf>
    <xf numFmtId="0" fontId="5" fillId="0" borderId="2" xfId="15" applyFont="1">
      <alignment horizontal="center" vertical="center" wrapText="1"/>
    </xf>
    <xf numFmtId="0" fontId="5" fillId="0" borderId="2" xfId="16" applyNumberFormat="1" applyFont="1" applyProtection="1">
      <alignment horizontal="center" vertical="center" wrapText="1"/>
    </xf>
    <xf numFmtId="0" fontId="5" fillId="0" borderId="2" xfId="16" applyFont="1">
      <alignment horizontal="center" vertical="center" wrapText="1"/>
    </xf>
    <xf numFmtId="0" fontId="5" fillId="0" borderId="2" xfId="17" applyNumberFormat="1" applyFont="1" applyProtection="1">
      <alignment horizontal="center" vertical="center" wrapText="1"/>
    </xf>
    <xf numFmtId="0" fontId="5" fillId="0" borderId="2" xfId="17" applyFont="1">
      <alignment horizontal="center" vertical="center" wrapText="1"/>
    </xf>
    <xf numFmtId="0" fontId="5" fillId="0" borderId="2" xfId="18" applyNumberFormat="1" applyFont="1" applyProtection="1">
      <alignment horizontal="center" vertical="center" wrapText="1"/>
    </xf>
    <xf numFmtId="0" fontId="5" fillId="0" borderId="2" xfId="18" applyFont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2" xfId="21" applyNumberFormat="1" applyFont="1" applyFill="1" applyProtection="1">
      <alignment horizontal="center" vertical="center" wrapText="1"/>
    </xf>
    <xf numFmtId="0" fontId="5" fillId="0" borderId="2" xfId="21" applyFont="1" applyFill="1">
      <alignment horizontal="center" vertical="center" wrapText="1"/>
    </xf>
    <xf numFmtId="0" fontId="5" fillId="0" borderId="2" xfId="22" applyNumberFormat="1" applyFont="1" applyFill="1" applyProtection="1">
      <alignment horizontal="center" vertical="center" wrapText="1"/>
    </xf>
    <xf numFmtId="0" fontId="5" fillId="0" borderId="2" xfId="22" applyFont="1" applyFill="1">
      <alignment horizontal="center" vertical="center" wrapText="1"/>
    </xf>
    <xf numFmtId="0" fontId="5" fillId="0" borderId="2" xfId="23" applyNumberFormat="1" applyFont="1" applyFill="1" applyProtection="1">
      <alignment horizontal="center" vertical="center" wrapText="1"/>
    </xf>
    <xf numFmtId="0" fontId="5" fillId="0" borderId="2" xfId="23" applyFont="1" applyFill="1">
      <alignment horizontal="center" vertical="center" wrapText="1"/>
    </xf>
    <xf numFmtId="0" fontId="5" fillId="0" borderId="2" xfId="24" applyNumberFormat="1" applyFont="1" applyFill="1" applyProtection="1">
      <alignment horizontal="center" vertical="center" wrapText="1"/>
    </xf>
    <xf numFmtId="0" fontId="5" fillId="0" borderId="2" xfId="24" applyFont="1" applyFill="1">
      <alignment horizontal="center" vertical="center" wrapText="1"/>
    </xf>
    <xf numFmtId="0" fontId="5" fillId="0" borderId="2" xfId="25" applyNumberFormat="1" applyFont="1" applyFill="1" applyProtection="1">
      <alignment horizontal="center" vertical="center" wrapText="1"/>
    </xf>
    <xf numFmtId="0" fontId="5" fillId="0" borderId="2" xfId="25" applyFont="1" applyFill="1">
      <alignment horizontal="center" vertical="center" wrapText="1"/>
    </xf>
    <xf numFmtId="0" fontId="5" fillId="0" borderId="2" xfId="26" applyNumberFormat="1" applyFont="1" applyFill="1" applyProtection="1">
      <alignment horizontal="center" vertical="center" wrapText="1"/>
    </xf>
    <xf numFmtId="0" fontId="5" fillId="0" borderId="2" xfId="26" applyFont="1" applyFill="1">
      <alignment horizontal="center" vertical="center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19" applyNumberFormat="1" applyFont="1" applyFill="1" applyProtection="1">
      <alignment horizontal="center" vertical="center" wrapText="1"/>
    </xf>
    <xf numFmtId="0" fontId="5" fillId="0" borderId="2" xfId="19" applyFont="1" applyFill="1">
      <alignment horizontal="center" vertical="center" wrapText="1"/>
    </xf>
    <xf numFmtId="0" fontId="5" fillId="0" borderId="2" xfId="20" applyNumberFormat="1" applyFont="1" applyFill="1" applyProtection="1">
      <alignment horizontal="center" vertical="center" wrapText="1"/>
    </xf>
    <xf numFmtId="0" fontId="5" fillId="0" borderId="2" xfId="20" applyFont="1" applyFill="1">
      <alignment horizontal="center" vertical="center" wrapText="1"/>
    </xf>
    <xf numFmtId="0" fontId="8" fillId="5" borderId="2" xfId="34" applyNumberFormat="1" applyFont="1" applyFill="1" applyProtection="1">
      <alignment horizontal="left"/>
    </xf>
    <xf numFmtId="0" fontId="8" fillId="5" borderId="2" xfId="34" applyFont="1" applyFill="1">
      <alignment horizontal="left"/>
    </xf>
    <xf numFmtId="0" fontId="5" fillId="0" borderId="2" xfId="29" applyNumberFormat="1" applyFont="1" applyProtection="1">
      <alignment horizontal="center" vertical="center" wrapText="1"/>
    </xf>
    <xf numFmtId="0" fontId="5" fillId="0" borderId="2" xfId="29" applyFont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2" xfId="29" applyNumberFormat="1" applyFont="1" applyFill="1" applyProtection="1">
      <alignment horizontal="center" vertical="center" wrapText="1"/>
    </xf>
    <xf numFmtId="0" fontId="5" fillId="0" borderId="2" xfId="29" applyFont="1" applyFill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3" applyNumberFormat="1" applyFont="1" applyProtection="1">
      <alignment horizontal="center" vertical="center" wrapText="1"/>
    </xf>
    <xf numFmtId="0" fontId="5" fillId="0" borderId="2" xfId="13" applyFont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3"/>
  <sheetViews>
    <sheetView showGridLines="0" tabSelected="1" zoomScaleNormal="100" zoomScaleSheetLayoutView="100" workbookViewId="0">
      <pane ySplit="6" topLeftCell="A97" activePane="bottomLeft" state="frozen"/>
      <selection pane="bottomLeft" activeCell="AF41" sqref="AF41"/>
    </sheetView>
  </sheetViews>
  <sheetFormatPr defaultRowHeight="15" outlineLevelRow="4" x14ac:dyDescent="0.25"/>
  <cols>
    <col min="1" max="1" width="47.42578125" style="1" customWidth="1"/>
    <col min="2" max="3" width="7.7109375" style="1" customWidth="1"/>
    <col min="4" max="4" width="10.7109375" style="1" customWidth="1"/>
    <col min="5" max="5" width="7.7109375" style="1" customWidth="1"/>
    <col min="6" max="12" width="9.140625" style="1" hidden="1"/>
    <col min="13" max="13" width="14.7109375" style="6" customWidth="1"/>
    <col min="14" max="21" width="9.140625" style="6" hidden="1"/>
    <col min="22" max="22" width="11.7109375" style="6" customWidth="1"/>
    <col min="23" max="25" width="9.140625" style="6" hidden="1"/>
    <col min="26" max="26" width="14.7109375" style="6" customWidth="1"/>
    <col min="27" max="27" width="9.140625" style="1" hidden="1"/>
    <col min="28" max="28" width="9.140625" style="1" customWidth="1"/>
    <col min="29" max="16384" width="9.140625" style="1"/>
  </cols>
  <sheetData>
    <row r="1" spans="1:28" ht="103.5" customHeight="1" x14ac:dyDescent="0.25">
      <c r="A1" s="18" t="s">
        <v>128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7"/>
      <c r="AB1" s="2"/>
    </row>
    <row r="2" spans="1:28" ht="15.75" x14ac:dyDescent="0.25">
      <c r="A2" s="53" t="s">
        <v>126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8"/>
      <c r="AB2" s="2"/>
    </row>
    <row r="3" spans="1:28" ht="15.75" x14ac:dyDescent="0.25">
      <c r="A3" s="55" t="s">
        <v>127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8"/>
      <c r="AB3" s="2"/>
    </row>
    <row r="4" spans="1:28" x14ac:dyDescent="0.25">
      <c r="A4" s="57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2"/>
    </row>
    <row r="5" spans="1:28" x14ac:dyDescent="0.25">
      <c r="A5" s="43" t="s">
        <v>1</v>
      </c>
      <c r="B5" s="61" t="s">
        <v>2</v>
      </c>
      <c r="C5" s="63" t="s">
        <v>3</v>
      </c>
      <c r="D5" s="65" t="s">
        <v>4</v>
      </c>
      <c r="E5" s="67" t="s">
        <v>5</v>
      </c>
      <c r="F5" s="69" t="s">
        <v>6</v>
      </c>
      <c r="G5" s="71" t="s">
        <v>6</v>
      </c>
      <c r="H5" s="19" t="s">
        <v>6</v>
      </c>
      <c r="I5" s="21" t="s">
        <v>6</v>
      </c>
      <c r="J5" s="23" t="s">
        <v>6</v>
      </c>
      <c r="K5" s="25" t="s">
        <v>6</v>
      </c>
      <c r="L5" s="27" t="s">
        <v>6</v>
      </c>
      <c r="M5" s="45" t="s">
        <v>7</v>
      </c>
      <c r="N5" s="47" t="s">
        <v>6</v>
      </c>
      <c r="O5" s="31" t="s">
        <v>6</v>
      </c>
      <c r="P5" s="33" t="s">
        <v>6</v>
      </c>
      <c r="Q5" s="35" t="s">
        <v>6</v>
      </c>
      <c r="R5" s="37" t="s">
        <v>6</v>
      </c>
      <c r="S5" s="39" t="s">
        <v>6</v>
      </c>
      <c r="T5" s="41" t="s">
        <v>6</v>
      </c>
      <c r="U5" s="9" t="s">
        <v>6</v>
      </c>
      <c r="V5" s="59" t="s">
        <v>8</v>
      </c>
      <c r="W5" s="59" t="s">
        <v>6</v>
      </c>
      <c r="X5" s="59" t="s">
        <v>6</v>
      </c>
      <c r="Y5" s="9" t="s">
        <v>6</v>
      </c>
      <c r="Z5" s="59" t="s">
        <v>9</v>
      </c>
      <c r="AA5" s="51" t="s">
        <v>6</v>
      </c>
      <c r="AB5" s="2"/>
    </row>
    <row r="6" spans="1:28" x14ac:dyDescent="0.25">
      <c r="A6" s="44"/>
      <c r="B6" s="62"/>
      <c r="C6" s="64"/>
      <c r="D6" s="66"/>
      <c r="E6" s="68"/>
      <c r="F6" s="70"/>
      <c r="G6" s="72"/>
      <c r="H6" s="20"/>
      <c r="I6" s="22"/>
      <c r="J6" s="24"/>
      <c r="K6" s="26"/>
      <c r="L6" s="28"/>
      <c r="M6" s="46"/>
      <c r="N6" s="48"/>
      <c r="O6" s="32"/>
      <c r="P6" s="34"/>
      <c r="Q6" s="36"/>
      <c r="R6" s="38"/>
      <c r="S6" s="40"/>
      <c r="T6" s="42"/>
      <c r="U6" s="9"/>
      <c r="V6" s="60"/>
      <c r="W6" s="60"/>
      <c r="X6" s="60"/>
      <c r="Y6" s="9"/>
      <c r="Z6" s="60"/>
      <c r="AA6" s="52"/>
      <c r="AB6" s="2"/>
    </row>
    <row r="7" spans="1:28" ht="30" outlineLevel="2" x14ac:dyDescent="0.25">
      <c r="A7" s="12" t="s">
        <v>66</v>
      </c>
      <c r="B7" s="13" t="s">
        <v>67</v>
      </c>
      <c r="C7" s="13" t="s">
        <v>10</v>
      </c>
      <c r="D7" s="13" t="s">
        <v>11</v>
      </c>
      <c r="E7" s="13" t="s">
        <v>12</v>
      </c>
      <c r="F7" s="13" t="s">
        <v>12</v>
      </c>
      <c r="G7" s="13"/>
      <c r="H7" s="13"/>
      <c r="I7" s="13"/>
      <c r="J7" s="13"/>
      <c r="K7" s="13"/>
      <c r="L7" s="14">
        <v>0</v>
      </c>
      <c r="M7" s="14">
        <v>6887701.2000000002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1766449.76</v>
      </c>
      <c r="W7" s="14">
        <v>1752032.06</v>
      </c>
      <c r="X7" s="14">
        <v>0</v>
      </c>
      <c r="Y7" s="14">
        <v>0</v>
      </c>
      <c r="Z7" s="15">
        <f>V7/M7</f>
        <v>0.25646434255887873</v>
      </c>
      <c r="AA7" s="10">
        <v>0.2543710897331028</v>
      </c>
      <c r="AB7" s="2"/>
    </row>
    <row r="8" spans="1:28" outlineLevel="3" x14ac:dyDescent="0.25">
      <c r="A8" s="12" t="s">
        <v>29</v>
      </c>
      <c r="B8" s="13" t="s">
        <v>67</v>
      </c>
      <c r="C8" s="13" t="s">
        <v>30</v>
      </c>
      <c r="D8" s="13" t="s">
        <v>11</v>
      </c>
      <c r="E8" s="13" t="s">
        <v>12</v>
      </c>
      <c r="F8" s="13" t="s">
        <v>12</v>
      </c>
      <c r="G8" s="13"/>
      <c r="H8" s="13"/>
      <c r="I8" s="13"/>
      <c r="J8" s="13"/>
      <c r="K8" s="13"/>
      <c r="L8" s="14">
        <v>0</v>
      </c>
      <c r="M8" s="14">
        <v>2888080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801940.24</v>
      </c>
      <c r="W8" s="14">
        <v>796437.34</v>
      </c>
      <c r="X8" s="14">
        <v>0</v>
      </c>
      <c r="Y8" s="14">
        <v>0</v>
      </c>
      <c r="Z8" s="15">
        <f t="shared" ref="Z8:Z71" si="0">V8/M8</f>
        <v>0.2776724467466275</v>
      </c>
      <c r="AA8" s="10">
        <v>0.27576706323924544</v>
      </c>
      <c r="AB8" s="2"/>
    </row>
    <row r="9" spans="1:28" ht="45" outlineLevel="4" x14ac:dyDescent="0.25">
      <c r="A9" s="12" t="s">
        <v>68</v>
      </c>
      <c r="B9" s="13" t="s">
        <v>67</v>
      </c>
      <c r="C9" s="13" t="s">
        <v>69</v>
      </c>
      <c r="D9" s="13" t="s">
        <v>11</v>
      </c>
      <c r="E9" s="13" t="s">
        <v>12</v>
      </c>
      <c r="F9" s="13" t="s">
        <v>12</v>
      </c>
      <c r="G9" s="13"/>
      <c r="H9" s="13"/>
      <c r="I9" s="13"/>
      <c r="J9" s="13"/>
      <c r="K9" s="13"/>
      <c r="L9" s="14">
        <v>0</v>
      </c>
      <c r="M9" s="14">
        <v>592110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139393.41</v>
      </c>
      <c r="W9" s="14">
        <v>139393.41</v>
      </c>
      <c r="X9" s="14">
        <v>0</v>
      </c>
      <c r="Y9" s="14">
        <v>0</v>
      </c>
      <c r="Z9" s="15">
        <f t="shared" si="0"/>
        <v>0.23541809798854943</v>
      </c>
      <c r="AA9" s="10">
        <v>0.23541809798854943</v>
      </c>
      <c r="AB9" s="2"/>
    </row>
    <row r="10" spans="1:28" ht="90" outlineLevel="1" x14ac:dyDescent="0.25">
      <c r="A10" s="12" t="s">
        <v>70</v>
      </c>
      <c r="B10" s="13" t="s">
        <v>67</v>
      </c>
      <c r="C10" s="13" t="s">
        <v>69</v>
      </c>
      <c r="D10" s="13" t="s">
        <v>71</v>
      </c>
      <c r="E10" s="13" t="s">
        <v>12</v>
      </c>
      <c r="F10" s="13" t="s">
        <v>12</v>
      </c>
      <c r="G10" s="13"/>
      <c r="H10" s="13"/>
      <c r="I10" s="13"/>
      <c r="J10" s="13"/>
      <c r="K10" s="13"/>
      <c r="L10" s="14">
        <v>0</v>
      </c>
      <c r="M10" s="14">
        <v>592110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139393.41</v>
      </c>
      <c r="W10" s="14">
        <v>139393.41</v>
      </c>
      <c r="X10" s="14">
        <v>0</v>
      </c>
      <c r="Y10" s="14">
        <v>0</v>
      </c>
      <c r="Z10" s="15">
        <f t="shared" si="0"/>
        <v>0.23541809798854943</v>
      </c>
      <c r="AA10" s="10">
        <v>0.23541809798854943</v>
      </c>
      <c r="AB10" s="2"/>
    </row>
    <row r="11" spans="1:28" ht="30" outlineLevel="2" x14ac:dyDescent="0.25">
      <c r="A11" s="12" t="s">
        <v>33</v>
      </c>
      <c r="B11" s="13" t="s">
        <v>67</v>
      </c>
      <c r="C11" s="13" t="s">
        <v>69</v>
      </c>
      <c r="D11" s="13" t="s">
        <v>71</v>
      </c>
      <c r="E11" s="13" t="s">
        <v>34</v>
      </c>
      <c r="F11" s="13" t="s">
        <v>12</v>
      </c>
      <c r="G11" s="13"/>
      <c r="H11" s="13"/>
      <c r="I11" s="13"/>
      <c r="J11" s="13"/>
      <c r="K11" s="13"/>
      <c r="L11" s="14">
        <v>0</v>
      </c>
      <c r="M11" s="14">
        <v>454770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107061</v>
      </c>
      <c r="W11" s="14">
        <v>107061</v>
      </c>
      <c r="X11" s="14">
        <v>0</v>
      </c>
      <c r="Y11" s="14">
        <v>0</v>
      </c>
      <c r="Z11" s="15">
        <f t="shared" si="0"/>
        <v>0.23541790355564352</v>
      </c>
      <c r="AA11" s="10">
        <v>0.23541790355564352</v>
      </c>
      <c r="AB11" s="2"/>
    </row>
    <row r="12" spans="1:28" ht="60" outlineLevel="3" x14ac:dyDescent="0.25">
      <c r="A12" s="12" t="s">
        <v>35</v>
      </c>
      <c r="B12" s="13" t="s">
        <v>67</v>
      </c>
      <c r="C12" s="13" t="s">
        <v>69</v>
      </c>
      <c r="D12" s="13" t="s">
        <v>71</v>
      </c>
      <c r="E12" s="13" t="s">
        <v>36</v>
      </c>
      <c r="F12" s="13" t="s">
        <v>12</v>
      </c>
      <c r="G12" s="13"/>
      <c r="H12" s="13"/>
      <c r="I12" s="13"/>
      <c r="J12" s="13"/>
      <c r="K12" s="13"/>
      <c r="L12" s="14">
        <v>0</v>
      </c>
      <c r="M12" s="14">
        <v>137340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32332.41</v>
      </c>
      <c r="W12" s="14">
        <v>32332.41</v>
      </c>
      <c r="X12" s="14">
        <v>0</v>
      </c>
      <c r="Y12" s="14">
        <v>0</v>
      </c>
      <c r="Z12" s="15">
        <f t="shared" si="0"/>
        <v>0.23541874180865008</v>
      </c>
      <c r="AA12" s="10">
        <v>0.23541874180865008</v>
      </c>
      <c r="AB12" s="2"/>
    </row>
    <row r="13" spans="1:28" ht="60" outlineLevel="4" x14ac:dyDescent="0.25">
      <c r="A13" s="12" t="s">
        <v>72</v>
      </c>
      <c r="B13" s="13" t="s">
        <v>67</v>
      </c>
      <c r="C13" s="13" t="s">
        <v>73</v>
      </c>
      <c r="D13" s="13" t="s">
        <v>11</v>
      </c>
      <c r="E13" s="13" t="s">
        <v>12</v>
      </c>
      <c r="F13" s="13" t="s">
        <v>12</v>
      </c>
      <c r="G13" s="13"/>
      <c r="H13" s="13"/>
      <c r="I13" s="13"/>
      <c r="J13" s="13"/>
      <c r="K13" s="13"/>
      <c r="L13" s="14">
        <v>0</v>
      </c>
      <c r="M13" s="14">
        <v>1448059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361922.61</v>
      </c>
      <c r="W13" s="14">
        <v>361922.61</v>
      </c>
      <c r="X13" s="14">
        <v>0</v>
      </c>
      <c r="Y13" s="14">
        <v>0</v>
      </c>
      <c r="Z13" s="15">
        <f t="shared" si="0"/>
        <v>0.24993636999597391</v>
      </c>
      <c r="AA13" s="10">
        <v>0.24993636999597393</v>
      </c>
      <c r="AB13" s="2"/>
    </row>
    <row r="14" spans="1:28" ht="60" outlineLevel="3" x14ac:dyDescent="0.25">
      <c r="A14" s="12" t="s">
        <v>74</v>
      </c>
      <c r="B14" s="13" t="s">
        <v>67</v>
      </c>
      <c r="C14" s="13" t="s">
        <v>73</v>
      </c>
      <c r="D14" s="13" t="s">
        <v>75</v>
      </c>
      <c r="E14" s="13" t="s">
        <v>12</v>
      </c>
      <c r="F14" s="13" t="s">
        <v>12</v>
      </c>
      <c r="G14" s="13"/>
      <c r="H14" s="13"/>
      <c r="I14" s="13"/>
      <c r="J14" s="13"/>
      <c r="K14" s="13"/>
      <c r="L14" s="14">
        <v>0</v>
      </c>
      <c r="M14" s="14">
        <v>1282712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319487.37</v>
      </c>
      <c r="W14" s="14">
        <v>319487.37</v>
      </c>
      <c r="X14" s="14">
        <v>0</v>
      </c>
      <c r="Y14" s="14">
        <v>0</v>
      </c>
      <c r="Z14" s="15">
        <f t="shared" si="0"/>
        <v>0.24907178696387031</v>
      </c>
      <c r="AA14" s="10">
        <v>0.24907178696387031</v>
      </c>
      <c r="AB14" s="2"/>
    </row>
    <row r="15" spans="1:28" ht="30" outlineLevel="4" x14ac:dyDescent="0.25">
      <c r="A15" s="12" t="s">
        <v>33</v>
      </c>
      <c r="B15" s="13" t="s">
        <v>67</v>
      </c>
      <c r="C15" s="13" t="s">
        <v>73</v>
      </c>
      <c r="D15" s="13" t="s">
        <v>75</v>
      </c>
      <c r="E15" s="13" t="s">
        <v>34</v>
      </c>
      <c r="F15" s="13" t="s">
        <v>12</v>
      </c>
      <c r="G15" s="13"/>
      <c r="H15" s="13"/>
      <c r="I15" s="13"/>
      <c r="J15" s="13"/>
      <c r="K15" s="13"/>
      <c r="L15" s="14">
        <v>0</v>
      </c>
      <c r="M15" s="14">
        <v>985186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245382</v>
      </c>
      <c r="W15" s="14">
        <v>245382</v>
      </c>
      <c r="X15" s="14">
        <v>0</v>
      </c>
      <c r="Y15" s="14">
        <v>0</v>
      </c>
      <c r="Z15" s="15">
        <f t="shared" si="0"/>
        <v>0.24907174888802724</v>
      </c>
      <c r="AA15" s="10">
        <v>0.24907174888802724</v>
      </c>
      <c r="AB15" s="2"/>
    </row>
    <row r="16" spans="1:28" ht="60" outlineLevel="3" x14ac:dyDescent="0.25">
      <c r="A16" s="12" t="s">
        <v>35</v>
      </c>
      <c r="B16" s="13" t="s">
        <v>67</v>
      </c>
      <c r="C16" s="13" t="s">
        <v>73</v>
      </c>
      <c r="D16" s="13" t="s">
        <v>75</v>
      </c>
      <c r="E16" s="13" t="s">
        <v>36</v>
      </c>
      <c r="F16" s="13" t="s">
        <v>12</v>
      </c>
      <c r="G16" s="13"/>
      <c r="H16" s="13"/>
      <c r="I16" s="13"/>
      <c r="J16" s="13"/>
      <c r="K16" s="13"/>
      <c r="L16" s="14">
        <v>0</v>
      </c>
      <c r="M16" s="14">
        <v>297526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74105.37</v>
      </c>
      <c r="W16" s="14">
        <v>74105.37</v>
      </c>
      <c r="X16" s="14">
        <v>0</v>
      </c>
      <c r="Y16" s="14">
        <v>0</v>
      </c>
      <c r="Z16" s="15">
        <f t="shared" si="0"/>
        <v>0.24907191304289372</v>
      </c>
      <c r="AA16" s="10">
        <v>0.24907191304289372</v>
      </c>
      <c r="AB16" s="2"/>
    </row>
    <row r="17" spans="1:28" ht="75" outlineLevel="4" x14ac:dyDescent="0.25">
      <c r="A17" s="12" t="s">
        <v>76</v>
      </c>
      <c r="B17" s="13" t="s">
        <v>67</v>
      </c>
      <c r="C17" s="13" t="s">
        <v>73</v>
      </c>
      <c r="D17" s="13" t="s">
        <v>77</v>
      </c>
      <c r="E17" s="13" t="s">
        <v>12</v>
      </c>
      <c r="F17" s="13" t="s">
        <v>12</v>
      </c>
      <c r="G17" s="13"/>
      <c r="H17" s="13"/>
      <c r="I17" s="13"/>
      <c r="J17" s="13"/>
      <c r="K17" s="13"/>
      <c r="L17" s="14">
        <v>0</v>
      </c>
      <c r="M17" s="14">
        <v>163831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42435.24</v>
      </c>
      <c r="W17" s="14">
        <v>42435.24</v>
      </c>
      <c r="X17" s="14">
        <v>0</v>
      </c>
      <c r="Y17" s="14">
        <v>0</v>
      </c>
      <c r="Z17" s="15">
        <f t="shared" si="0"/>
        <v>0.25901837869511873</v>
      </c>
      <c r="AA17" s="10">
        <v>0.25901837869511873</v>
      </c>
      <c r="AB17" s="2"/>
    </row>
    <row r="18" spans="1:28" outlineLevel="3" x14ac:dyDescent="0.25">
      <c r="A18" s="12" t="s">
        <v>31</v>
      </c>
      <c r="B18" s="13" t="s">
        <v>67</v>
      </c>
      <c r="C18" s="13" t="s">
        <v>73</v>
      </c>
      <c r="D18" s="13" t="s">
        <v>77</v>
      </c>
      <c r="E18" s="13" t="s">
        <v>32</v>
      </c>
      <c r="F18" s="13" t="s">
        <v>12</v>
      </c>
      <c r="G18" s="13"/>
      <c r="H18" s="13"/>
      <c r="I18" s="13"/>
      <c r="J18" s="13"/>
      <c r="K18" s="13"/>
      <c r="L18" s="14">
        <v>0</v>
      </c>
      <c r="M18" s="14">
        <v>163831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42435.24</v>
      </c>
      <c r="W18" s="14">
        <v>42435.24</v>
      </c>
      <c r="X18" s="14">
        <v>0</v>
      </c>
      <c r="Y18" s="14">
        <v>0</v>
      </c>
      <c r="Z18" s="15">
        <f t="shared" si="0"/>
        <v>0.25901837869511873</v>
      </c>
      <c r="AA18" s="10">
        <v>0.25901837869511873</v>
      </c>
      <c r="AB18" s="2"/>
    </row>
    <row r="19" spans="1:28" ht="60" outlineLevel="4" x14ac:dyDescent="0.25">
      <c r="A19" s="12" t="s">
        <v>78</v>
      </c>
      <c r="B19" s="13" t="s">
        <v>67</v>
      </c>
      <c r="C19" s="13" t="s">
        <v>73</v>
      </c>
      <c r="D19" s="13" t="s">
        <v>79</v>
      </c>
      <c r="E19" s="13" t="s">
        <v>12</v>
      </c>
      <c r="F19" s="13" t="s">
        <v>12</v>
      </c>
      <c r="G19" s="13"/>
      <c r="H19" s="13"/>
      <c r="I19" s="13"/>
      <c r="J19" s="13"/>
      <c r="K19" s="13"/>
      <c r="L19" s="14">
        <v>0</v>
      </c>
      <c r="M19" s="14">
        <v>1516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5">
        <f t="shared" si="0"/>
        <v>0</v>
      </c>
      <c r="AA19" s="10">
        <v>0</v>
      </c>
      <c r="AB19" s="2"/>
    </row>
    <row r="20" spans="1:28" outlineLevel="3" x14ac:dyDescent="0.25">
      <c r="A20" s="12" t="s">
        <v>31</v>
      </c>
      <c r="B20" s="13" t="s">
        <v>67</v>
      </c>
      <c r="C20" s="13" t="s">
        <v>73</v>
      </c>
      <c r="D20" s="13" t="s">
        <v>79</v>
      </c>
      <c r="E20" s="13" t="s">
        <v>32</v>
      </c>
      <c r="F20" s="13" t="s">
        <v>12</v>
      </c>
      <c r="G20" s="13"/>
      <c r="H20" s="13"/>
      <c r="I20" s="13"/>
      <c r="J20" s="13"/>
      <c r="K20" s="13"/>
      <c r="L20" s="14">
        <v>0</v>
      </c>
      <c r="M20" s="14">
        <v>1516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5">
        <f t="shared" si="0"/>
        <v>0</v>
      </c>
      <c r="AA20" s="10">
        <v>0</v>
      </c>
      <c r="AB20" s="2"/>
    </row>
    <row r="21" spans="1:28" ht="30" outlineLevel="4" x14ac:dyDescent="0.25">
      <c r="A21" s="12" t="s">
        <v>80</v>
      </c>
      <c r="B21" s="13" t="s">
        <v>67</v>
      </c>
      <c r="C21" s="13" t="s">
        <v>81</v>
      </c>
      <c r="D21" s="13" t="s">
        <v>11</v>
      </c>
      <c r="E21" s="13" t="s">
        <v>12</v>
      </c>
      <c r="F21" s="13" t="s">
        <v>12</v>
      </c>
      <c r="G21" s="13"/>
      <c r="H21" s="13"/>
      <c r="I21" s="13"/>
      <c r="J21" s="13"/>
      <c r="K21" s="13"/>
      <c r="L21" s="14">
        <v>0</v>
      </c>
      <c r="M21" s="14">
        <v>133715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5">
        <f t="shared" si="0"/>
        <v>0</v>
      </c>
      <c r="AA21" s="10">
        <v>0</v>
      </c>
      <c r="AB21" s="2"/>
    </row>
    <row r="22" spans="1:28" ht="60" outlineLevel="4" x14ac:dyDescent="0.25">
      <c r="A22" s="12" t="s">
        <v>82</v>
      </c>
      <c r="B22" s="13" t="s">
        <v>67</v>
      </c>
      <c r="C22" s="13" t="s">
        <v>81</v>
      </c>
      <c r="D22" s="13" t="s">
        <v>83</v>
      </c>
      <c r="E22" s="13" t="s">
        <v>12</v>
      </c>
      <c r="F22" s="13" t="s">
        <v>12</v>
      </c>
      <c r="G22" s="13"/>
      <c r="H22" s="13"/>
      <c r="I22" s="13"/>
      <c r="J22" s="13"/>
      <c r="K22" s="13"/>
      <c r="L22" s="14">
        <v>0</v>
      </c>
      <c r="M22" s="14">
        <v>133715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5">
        <f t="shared" si="0"/>
        <v>0</v>
      </c>
      <c r="AA22" s="10">
        <v>0</v>
      </c>
      <c r="AB22" s="2"/>
    </row>
    <row r="23" spans="1:28" outlineLevel="4" x14ac:dyDescent="0.25">
      <c r="A23" s="12" t="s">
        <v>13</v>
      </c>
      <c r="B23" s="13" t="s">
        <v>67</v>
      </c>
      <c r="C23" s="13" t="s">
        <v>81</v>
      </c>
      <c r="D23" s="13" t="s">
        <v>83</v>
      </c>
      <c r="E23" s="13" t="s">
        <v>14</v>
      </c>
      <c r="F23" s="13" t="s">
        <v>12</v>
      </c>
      <c r="G23" s="13"/>
      <c r="H23" s="13"/>
      <c r="I23" s="13"/>
      <c r="J23" s="13"/>
      <c r="K23" s="13"/>
      <c r="L23" s="14">
        <v>0</v>
      </c>
      <c r="M23" s="14">
        <v>133715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5">
        <f t="shared" si="0"/>
        <v>0</v>
      </c>
      <c r="AA23" s="10">
        <v>0</v>
      </c>
      <c r="AB23" s="2"/>
    </row>
    <row r="24" spans="1:28" outlineLevel="4" x14ac:dyDescent="0.25">
      <c r="A24" s="12" t="s">
        <v>37</v>
      </c>
      <c r="B24" s="13" t="s">
        <v>67</v>
      </c>
      <c r="C24" s="13" t="s">
        <v>38</v>
      </c>
      <c r="D24" s="13" t="s">
        <v>11</v>
      </c>
      <c r="E24" s="13" t="s">
        <v>12</v>
      </c>
      <c r="F24" s="13" t="s">
        <v>12</v>
      </c>
      <c r="G24" s="13"/>
      <c r="H24" s="13"/>
      <c r="I24" s="13"/>
      <c r="J24" s="13"/>
      <c r="K24" s="13"/>
      <c r="L24" s="14">
        <v>0</v>
      </c>
      <c r="M24" s="14">
        <v>40000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5">
        <f t="shared" si="0"/>
        <v>0</v>
      </c>
      <c r="AA24" s="10">
        <v>0</v>
      </c>
      <c r="AB24" s="2"/>
    </row>
    <row r="25" spans="1:28" ht="120" outlineLevel="4" x14ac:dyDescent="0.25">
      <c r="A25" s="12" t="s">
        <v>129</v>
      </c>
      <c r="B25" s="13" t="s">
        <v>67</v>
      </c>
      <c r="C25" s="13" t="s">
        <v>38</v>
      </c>
      <c r="D25" s="13" t="s">
        <v>84</v>
      </c>
      <c r="E25" s="13" t="s">
        <v>12</v>
      </c>
      <c r="F25" s="13" t="s">
        <v>12</v>
      </c>
      <c r="G25" s="13"/>
      <c r="H25" s="13"/>
      <c r="I25" s="13"/>
      <c r="J25" s="13"/>
      <c r="K25" s="13"/>
      <c r="L25" s="14">
        <v>0</v>
      </c>
      <c r="M25" s="14">
        <v>40000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5">
        <f t="shared" si="0"/>
        <v>0</v>
      </c>
      <c r="AA25" s="10">
        <v>0</v>
      </c>
      <c r="AB25" s="2"/>
    </row>
    <row r="26" spans="1:28" outlineLevel="4" x14ac:dyDescent="0.25">
      <c r="A26" s="12" t="s">
        <v>39</v>
      </c>
      <c r="B26" s="13" t="s">
        <v>67</v>
      </c>
      <c r="C26" s="13" t="s">
        <v>38</v>
      </c>
      <c r="D26" s="13" t="s">
        <v>84</v>
      </c>
      <c r="E26" s="13" t="s">
        <v>40</v>
      </c>
      <c r="F26" s="13" t="s">
        <v>12</v>
      </c>
      <c r="G26" s="13"/>
      <c r="H26" s="13"/>
      <c r="I26" s="13"/>
      <c r="J26" s="13"/>
      <c r="K26" s="13"/>
      <c r="L26" s="14">
        <v>0</v>
      </c>
      <c r="M26" s="14">
        <v>40000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5">
        <f t="shared" si="0"/>
        <v>0</v>
      </c>
      <c r="AA26" s="10">
        <v>0</v>
      </c>
      <c r="AB26" s="2"/>
    </row>
    <row r="27" spans="1:28" outlineLevel="4" x14ac:dyDescent="0.25">
      <c r="A27" s="12" t="s">
        <v>41</v>
      </c>
      <c r="B27" s="13" t="s">
        <v>67</v>
      </c>
      <c r="C27" s="13" t="s">
        <v>42</v>
      </c>
      <c r="D27" s="13" t="s">
        <v>11</v>
      </c>
      <c r="E27" s="13" t="s">
        <v>12</v>
      </c>
      <c r="F27" s="13" t="s">
        <v>12</v>
      </c>
      <c r="G27" s="13"/>
      <c r="H27" s="13"/>
      <c r="I27" s="13"/>
      <c r="J27" s="13"/>
      <c r="K27" s="13"/>
      <c r="L27" s="14">
        <v>0</v>
      </c>
      <c r="M27" s="14">
        <v>674196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300624.21999999997</v>
      </c>
      <c r="W27" s="14">
        <v>295121.32</v>
      </c>
      <c r="X27" s="14">
        <v>0</v>
      </c>
      <c r="Y27" s="14">
        <v>0</v>
      </c>
      <c r="Z27" s="15">
        <f t="shared" si="0"/>
        <v>0.44590033165429632</v>
      </c>
      <c r="AA27" s="10">
        <v>0.43773816516265301</v>
      </c>
      <c r="AB27" s="2"/>
    </row>
    <row r="28" spans="1:28" ht="165" outlineLevel="3" x14ac:dyDescent="0.25">
      <c r="A28" s="12" t="s">
        <v>124</v>
      </c>
      <c r="B28" s="13" t="s">
        <v>67</v>
      </c>
      <c r="C28" s="13" t="s">
        <v>42</v>
      </c>
      <c r="D28" s="13" t="s">
        <v>85</v>
      </c>
      <c r="E28" s="13" t="s">
        <v>12</v>
      </c>
      <c r="F28" s="13" t="s">
        <v>12</v>
      </c>
      <c r="G28" s="13"/>
      <c r="H28" s="13"/>
      <c r="I28" s="13"/>
      <c r="J28" s="13"/>
      <c r="K28" s="13"/>
      <c r="L28" s="14">
        <v>0</v>
      </c>
      <c r="M28" s="14">
        <v>13000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13000</v>
      </c>
      <c r="W28" s="14">
        <v>13000</v>
      </c>
      <c r="X28" s="14">
        <v>0</v>
      </c>
      <c r="Y28" s="14">
        <v>0</v>
      </c>
      <c r="Z28" s="15">
        <f t="shared" si="0"/>
        <v>1</v>
      </c>
      <c r="AA28" s="10">
        <v>1</v>
      </c>
      <c r="AB28" s="2"/>
    </row>
    <row r="29" spans="1:28" outlineLevel="4" x14ac:dyDescent="0.25">
      <c r="A29" s="12" t="s">
        <v>13</v>
      </c>
      <c r="B29" s="13" t="s">
        <v>67</v>
      </c>
      <c r="C29" s="13" t="s">
        <v>42</v>
      </c>
      <c r="D29" s="13" t="s">
        <v>85</v>
      </c>
      <c r="E29" s="13" t="s">
        <v>14</v>
      </c>
      <c r="F29" s="13" t="s">
        <v>12</v>
      </c>
      <c r="G29" s="13"/>
      <c r="H29" s="13"/>
      <c r="I29" s="13"/>
      <c r="J29" s="13"/>
      <c r="K29" s="13"/>
      <c r="L29" s="14">
        <v>0</v>
      </c>
      <c r="M29" s="14">
        <v>13000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13000</v>
      </c>
      <c r="W29" s="14">
        <v>13000</v>
      </c>
      <c r="X29" s="14">
        <v>0</v>
      </c>
      <c r="Y29" s="14">
        <v>0</v>
      </c>
      <c r="Z29" s="15">
        <f t="shared" si="0"/>
        <v>1</v>
      </c>
      <c r="AA29" s="10">
        <v>1</v>
      </c>
      <c r="AB29" s="2"/>
    </row>
    <row r="30" spans="1:28" ht="165" outlineLevel="4" x14ac:dyDescent="0.25">
      <c r="A30" s="12" t="s">
        <v>125</v>
      </c>
      <c r="B30" s="13" t="s">
        <v>67</v>
      </c>
      <c r="C30" s="13" t="s">
        <v>42</v>
      </c>
      <c r="D30" s="13" t="s">
        <v>86</v>
      </c>
      <c r="E30" s="13" t="s">
        <v>12</v>
      </c>
      <c r="F30" s="13" t="s">
        <v>12</v>
      </c>
      <c r="G30" s="13"/>
      <c r="H30" s="13"/>
      <c r="I30" s="13"/>
      <c r="J30" s="13"/>
      <c r="K30" s="13"/>
      <c r="L30" s="14">
        <v>0</v>
      </c>
      <c r="M30" s="14">
        <v>16000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10857</v>
      </c>
      <c r="W30" s="14">
        <v>10857</v>
      </c>
      <c r="X30" s="14">
        <v>0</v>
      </c>
      <c r="Y30" s="14">
        <v>0</v>
      </c>
      <c r="Z30" s="15">
        <f t="shared" si="0"/>
        <v>0.67856249999999996</v>
      </c>
      <c r="AA30" s="10">
        <v>0.67856249999999996</v>
      </c>
      <c r="AB30" s="2"/>
    </row>
    <row r="31" spans="1:28" outlineLevel="3" x14ac:dyDescent="0.25">
      <c r="A31" s="12" t="s">
        <v>13</v>
      </c>
      <c r="B31" s="13" t="s">
        <v>67</v>
      </c>
      <c r="C31" s="13" t="s">
        <v>42</v>
      </c>
      <c r="D31" s="13" t="s">
        <v>86</v>
      </c>
      <c r="E31" s="13" t="s">
        <v>14</v>
      </c>
      <c r="F31" s="13" t="s">
        <v>12</v>
      </c>
      <c r="G31" s="13"/>
      <c r="H31" s="13"/>
      <c r="I31" s="13"/>
      <c r="J31" s="13"/>
      <c r="K31" s="13"/>
      <c r="L31" s="14">
        <v>0</v>
      </c>
      <c r="M31" s="14">
        <v>16000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10857</v>
      </c>
      <c r="W31" s="14">
        <v>10857</v>
      </c>
      <c r="X31" s="14">
        <v>0</v>
      </c>
      <c r="Y31" s="14">
        <v>0</v>
      </c>
      <c r="Z31" s="15">
        <f t="shared" si="0"/>
        <v>0.67856249999999996</v>
      </c>
      <c r="AA31" s="10">
        <v>0.67856249999999996</v>
      </c>
      <c r="AB31" s="2"/>
    </row>
    <row r="32" spans="1:28" ht="150" outlineLevel="4" x14ac:dyDescent="0.25">
      <c r="A32" s="12" t="s">
        <v>139</v>
      </c>
      <c r="B32" s="13" t="s">
        <v>67</v>
      </c>
      <c r="C32" s="13" t="s">
        <v>42</v>
      </c>
      <c r="D32" s="13" t="s">
        <v>87</v>
      </c>
      <c r="E32" s="13" t="s">
        <v>12</v>
      </c>
      <c r="F32" s="13" t="s">
        <v>12</v>
      </c>
      <c r="G32" s="13"/>
      <c r="H32" s="13"/>
      <c r="I32" s="13"/>
      <c r="J32" s="13"/>
      <c r="K32" s="13"/>
      <c r="L32" s="14">
        <v>0</v>
      </c>
      <c r="M32" s="14">
        <v>301340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74766.22</v>
      </c>
      <c r="W32" s="14">
        <v>69263.320000000007</v>
      </c>
      <c r="X32" s="14">
        <v>0</v>
      </c>
      <c r="Y32" s="14">
        <v>0</v>
      </c>
      <c r="Z32" s="15">
        <f t="shared" si="0"/>
        <v>0.24811249751111702</v>
      </c>
      <c r="AA32" s="10">
        <v>0.22985106524191942</v>
      </c>
      <c r="AB32" s="2"/>
    </row>
    <row r="33" spans="1:28" outlineLevel="3" x14ac:dyDescent="0.25">
      <c r="A33" s="12" t="s">
        <v>13</v>
      </c>
      <c r="B33" s="13" t="s">
        <v>67</v>
      </c>
      <c r="C33" s="13" t="s">
        <v>42</v>
      </c>
      <c r="D33" s="13" t="s">
        <v>87</v>
      </c>
      <c r="E33" s="13" t="s">
        <v>14</v>
      </c>
      <c r="F33" s="13" t="s">
        <v>12</v>
      </c>
      <c r="G33" s="13"/>
      <c r="H33" s="13"/>
      <c r="I33" s="13"/>
      <c r="J33" s="13"/>
      <c r="K33" s="13"/>
      <c r="L33" s="14">
        <v>0</v>
      </c>
      <c r="M33" s="14">
        <v>301340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74766.22</v>
      </c>
      <c r="W33" s="14">
        <v>69263.320000000007</v>
      </c>
      <c r="X33" s="14">
        <v>0</v>
      </c>
      <c r="Y33" s="14">
        <v>0</v>
      </c>
      <c r="Z33" s="15">
        <f t="shared" si="0"/>
        <v>0.24811249751111702</v>
      </c>
      <c r="AA33" s="10">
        <v>0.22985106524191942</v>
      </c>
      <c r="AB33" s="2"/>
    </row>
    <row r="34" spans="1:28" ht="150" outlineLevel="4" x14ac:dyDescent="0.25">
      <c r="A34" s="12" t="s">
        <v>130</v>
      </c>
      <c r="B34" s="13" t="s">
        <v>67</v>
      </c>
      <c r="C34" s="13" t="s">
        <v>42</v>
      </c>
      <c r="D34" s="13" t="s">
        <v>88</v>
      </c>
      <c r="E34" s="13" t="s">
        <v>12</v>
      </c>
      <c r="F34" s="13" t="s">
        <v>12</v>
      </c>
      <c r="G34" s="13"/>
      <c r="H34" s="13"/>
      <c r="I34" s="13"/>
      <c r="J34" s="13"/>
      <c r="K34" s="13"/>
      <c r="L34" s="14">
        <v>0</v>
      </c>
      <c r="M34" s="14">
        <v>67650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44300</v>
      </c>
      <c r="W34" s="14">
        <v>44300</v>
      </c>
      <c r="X34" s="14">
        <v>0</v>
      </c>
      <c r="Y34" s="14">
        <v>0</v>
      </c>
      <c r="Z34" s="15">
        <f t="shared" si="0"/>
        <v>0.65484109386548406</v>
      </c>
      <c r="AA34" s="10">
        <v>0.65484109386548406</v>
      </c>
      <c r="AB34" s="2"/>
    </row>
    <row r="35" spans="1:28" outlineLevel="4" x14ac:dyDescent="0.25">
      <c r="A35" s="12" t="s">
        <v>13</v>
      </c>
      <c r="B35" s="13" t="s">
        <v>67</v>
      </c>
      <c r="C35" s="13" t="s">
        <v>42</v>
      </c>
      <c r="D35" s="13" t="s">
        <v>88</v>
      </c>
      <c r="E35" s="13" t="s">
        <v>14</v>
      </c>
      <c r="F35" s="13" t="s">
        <v>12</v>
      </c>
      <c r="G35" s="13"/>
      <c r="H35" s="13"/>
      <c r="I35" s="13"/>
      <c r="J35" s="13"/>
      <c r="K35" s="13"/>
      <c r="L35" s="14">
        <v>0</v>
      </c>
      <c r="M35" s="14">
        <v>67650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44300</v>
      </c>
      <c r="W35" s="14">
        <v>44300</v>
      </c>
      <c r="X35" s="14">
        <v>0</v>
      </c>
      <c r="Y35" s="14">
        <v>0</v>
      </c>
      <c r="Z35" s="15">
        <f t="shared" si="0"/>
        <v>0.65484109386548406</v>
      </c>
      <c r="AA35" s="10">
        <v>0.65484109386548406</v>
      </c>
      <c r="AB35" s="2"/>
    </row>
    <row r="36" spans="1:28" ht="165" outlineLevel="2" x14ac:dyDescent="0.25">
      <c r="A36" s="12" t="s">
        <v>131</v>
      </c>
      <c r="B36" s="13" t="s">
        <v>67</v>
      </c>
      <c r="C36" s="13" t="s">
        <v>42</v>
      </c>
      <c r="D36" s="13" t="s">
        <v>89</v>
      </c>
      <c r="E36" s="13" t="s">
        <v>12</v>
      </c>
      <c r="F36" s="13" t="s">
        <v>12</v>
      </c>
      <c r="G36" s="13"/>
      <c r="H36" s="13"/>
      <c r="I36" s="13"/>
      <c r="J36" s="13"/>
      <c r="K36" s="13"/>
      <c r="L36" s="14">
        <v>0</v>
      </c>
      <c r="M36" s="14">
        <v>20000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5000</v>
      </c>
      <c r="W36" s="14">
        <v>5000</v>
      </c>
      <c r="X36" s="14">
        <v>0</v>
      </c>
      <c r="Y36" s="14">
        <v>0</v>
      </c>
      <c r="Z36" s="15">
        <f t="shared" si="0"/>
        <v>0.25</v>
      </c>
      <c r="AA36" s="10">
        <v>0.25</v>
      </c>
      <c r="AB36" s="2"/>
    </row>
    <row r="37" spans="1:28" outlineLevel="3" x14ac:dyDescent="0.25">
      <c r="A37" s="12" t="s">
        <v>13</v>
      </c>
      <c r="B37" s="13" t="s">
        <v>67</v>
      </c>
      <c r="C37" s="13" t="s">
        <v>42</v>
      </c>
      <c r="D37" s="13" t="s">
        <v>89</v>
      </c>
      <c r="E37" s="13" t="s">
        <v>14</v>
      </c>
      <c r="F37" s="13" t="s">
        <v>12</v>
      </c>
      <c r="G37" s="13"/>
      <c r="H37" s="13"/>
      <c r="I37" s="13"/>
      <c r="J37" s="13"/>
      <c r="K37" s="13"/>
      <c r="L37" s="14">
        <v>0</v>
      </c>
      <c r="M37" s="14">
        <v>20000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5000</v>
      </c>
      <c r="W37" s="14">
        <v>5000</v>
      </c>
      <c r="X37" s="14">
        <v>0</v>
      </c>
      <c r="Y37" s="14">
        <v>0</v>
      </c>
      <c r="Z37" s="15">
        <f t="shared" si="0"/>
        <v>0.25</v>
      </c>
      <c r="AA37" s="10">
        <v>0.25</v>
      </c>
      <c r="AB37" s="2"/>
    </row>
    <row r="38" spans="1:28" ht="150" outlineLevel="4" x14ac:dyDescent="0.25">
      <c r="A38" s="12" t="s">
        <v>140</v>
      </c>
      <c r="B38" s="13" t="s">
        <v>67</v>
      </c>
      <c r="C38" s="13" t="s">
        <v>42</v>
      </c>
      <c r="D38" s="13" t="s">
        <v>90</v>
      </c>
      <c r="E38" s="13" t="s">
        <v>12</v>
      </c>
      <c r="F38" s="13" t="s">
        <v>12</v>
      </c>
      <c r="G38" s="13"/>
      <c r="H38" s="13"/>
      <c r="I38" s="13"/>
      <c r="J38" s="13"/>
      <c r="K38" s="13"/>
      <c r="L38" s="14">
        <v>0</v>
      </c>
      <c r="M38" s="14">
        <v>1500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995</v>
      </c>
      <c r="W38" s="14">
        <v>995</v>
      </c>
      <c r="X38" s="14">
        <v>0</v>
      </c>
      <c r="Y38" s="14">
        <v>0</v>
      </c>
      <c r="Z38" s="15">
        <f t="shared" si="0"/>
        <v>0.66333333333333333</v>
      </c>
      <c r="AA38" s="10">
        <v>0.66333333333333333</v>
      </c>
      <c r="AB38" s="2"/>
    </row>
    <row r="39" spans="1:28" ht="30" outlineLevel="3" x14ac:dyDescent="0.25">
      <c r="A39" s="12" t="s">
        <v>23</v>
      </c>
      <c r="B39" s="13" t="s">
        <v>67</v>
      </c>
      <c r="C39" s="13" t="s">
        <v>42</v>
      </c>
      <c r="D39" s="13" t="s">
        <v>90</v>
      </c>
      <c r="E39" s="13" t="s">
        <v>24</v>
      </c>
      <c r="F39" s="13" t="s">
        <v>12</v>
      </c>
      <c r="G39" s="13"/>
      <c r="H39" s="13"/>
      <c r="I39" s="13"/>
      <c r="J39" s="13"/>
      <c r="K39" s="13"/>
      <c r="L39" s="14">
        <v>0</v>
      </c>
      <c r="M39" s="14">
        <v>640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135</v>
      </c>
      <c r="W39" s="14">
        <v>135</v>
      </c>
      <c r="X39" s="14">
        <v>0</v>
      </c>
      <c r="Y39" s="14">
        <v>0</v>
      </c>
      <c r="Z39" s="15">
        <f t="shared" si="0"/>
        <v>0.2109375</v>
      </c>
      <c r="AA39" s="10">
        <v>0.2109375</v>
      </c>
      <c r="AB39" s="2"/>
    </row>
    <row r="40" spans="1:28" outlineLevel="4" x14ac:dyDescent="0.25">
      <c r="A40" s="12" t="s">
        <v>25</v>
      </c>
      <c r="B40" s="13" t="s">
        <v>67</v>
      </c>
      <c r="C40" s="13" t="s">
        <v>42</v>
      </c>
      <c r="D40" s="13" t="s">
        <v>90</v>
      </c>
      <c r="E40" s="13" t="s">
        <v>26</v>
      </c>
      <c r="F40" s="13" t="s">
        <v>12</v>
      </c>
      <c r="G40" s="13"/>
      <c r="H40" s="13"/>
      <c r="I40" s="13"/>
      <c r="J40" s="13"/>
      <c r="K40" s="13"/>
      <c r="L40" s="14">
        <v>0</v>
      </c>
      <c r="M40" s="14">
        <v>860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860</v>
      </c>
      <c r="W40" s="14">
        <v>860</v>
      </c>
      <c r="X40" s="14">
        <v>0</v>
      </c>
      <c r="Y40" s="14">
        <v>0</v>
      </c>
      <c r="Z40" s="15">
        <f t="shared" si="0"/>
        <v>1</v>
      </c>
      <c r="AA40" s="10">
        <v>1</v>
      </c>
      <c r="AB40" s="2"/>
    </row>
    <row r="41" spans="1:28" ht="150" outlineLevel="3" x14ac:dyDescent="0.25">
      <c r="A41" s="12" t="s">
        <v>91</v>
      </c>
      <c r="B41" s="13" t="s">
        <v>67</v>
      </c>
      <c r="C41" s="13" t="s">
        <v>42</v>
      </c>
      <c r="D41" s="13" t="s">
        <v>92</v>
      </c>
      <c r="E41" s="13" t="s">
        <v>12</v>
      </c>
      <c r="F41" s="13" t="s">
        <v>12</v>
      </c>
      <c r="G41" s="13"/>
      <c r="H41" s="13"/>
      <c r="I41" s="13"/>
      <c r="J41" s="13"/>
      <c r="K41" s="13"/>
      <c r="L41" s="14">
        <v>0</v>
      </c>
      <c r="M41" s="14">
        <v>1000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5">
        <f t="shared" si="0"/>
        <v>0</v>
      </c>
      <c r="AA41" s="10">
        <v>0</v>
      </c>
      <c r="AB41" s="2"/>
    </row>
    <row r="42" spans="1:28" outlineLevel="4" x14ac:dyDescent="0.25">
      <c r="A42" s="12" t="s">
        <v>13</v>
      </c>
      <c r="B42" s="13" t="s">
        <v>67</v>
      </c>
      <c r="C42" s="13" t="s">
        <v>42</v>
      </c>
      <c r="D42" s="13" t="s">
        <v>92</v>
      </c>
      <c r="E42" s="13" t="s">
        <v>14</v>
      </c>
      <c r="F42" s="13" t="s">
        <v>12</v>
      </c>
      <c r="G42" s="13"/>
      <c r="H42" s="13"/>
      <c r="I42" s="13"/>
      <c r="J42" s="13"/>
      <c r="K42" s="13"/>
      <c r="L42" s="14">
        <v>0</v>
      </c>
      <c r="M42" s="14">
        <v>1000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5">
        <f t="shared" si="0"/>
        <v>0</v>
      </c>
      <c r="AA42" s="10">
        <v>0</v>
      </c>
      <c r="AB42" s="2"/>
    </row>
    <row r="43" spans="1:28" ht="135" outlineLevel="4" x14ac:dyDescent="0.25">
      <c r="A43" s="12" t="s">
        <v>93</v>
      </c>
      <c r="B43" s="13" t="s">
        <v>67</v>
      </c>
      <c r="C43" s="13" t="s">
        <v>42</v>
      </c>
      <c r="D43" s="13" t="s">
        <v>94</v>
      </c>
      <c r="E43" s="13" t="s">
        <v>12</v>
      </c>
      <c r="F43" s="13" t="s">
        <v>12</v>
      </c>
      <c r="G43" s="13"/>
      <c r="H43" s="13"/>
      <c r="I43" s="13"/>
      <c r="J43" s="13"/>
      <c r="K43" s="13"/>
      <c r="L43" s="14">
        <v>0</v>
      </c>
      <c r="M43" s="14">
        <v>2000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5">
        <f t="shared" si="0"/>
        <v>0</v>
      </c>
      <c r="AA43" s="10">
        <v>0</v>
      </c>
      <c r="AB43" s="2"/>
    </row>
    <row r="44" spans="1:28" outlineLevel="4" x14ac:dyDescent="0.25">
      <c r="A44" s="12" t="s">
        <v>13</v>
      </c>
      <c r="B44" s="13" t="s">
        <v>67</v>
      </c>
      <c r="C44" s="13" t="s">
        <v>42</v>
      </c>
      <c r="D44" s="13" t="s">
        <v>94</v>
      </c>
      <c r="E44" s="13" t="s">
        <v>14</v>
      </c>
      <c r="F44" s="13" t="s">
        <v>12</v>
      </c>
      <c r="G44" s="13"/>
      <c r="H44" s="13"/>
      <c r="I44" s="13"/>
      <c r="J44" s="13"/>
      <c r="K44" s="13"/>
      <c r="L44" s="14">
        <v>0</v>
      </c>
      <c r="M44" s="14">
        <v>2000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5">
        <f t="shared" si="0"/>
        <v>0</v>
      </c>
      <c r="AA44" s="10">
        <v>0</v>
      </c>
      <c r="AB44" s="2"/>
    </row>
    <row r="45" spans="1:28" ht="75" outlineLevel="4" x14ac:dyDescent="0.25">
      <c r="A45" s="12" t="s">
        <v>95</v>
      </c>
      <c r="B45" s="13" t="s">
        <v>67</v>
      </c>
      <c r="C45" s="13" t="s">
        <v>42</v>
      </c>
      <c r="D45" s="13" t="s">
        <v>96</v>
      </c>
      <c r="E45" s="13" t="s">
        <v>12</v>
      </c>
      <c r="F45" s="13" t="s">
        <v>12</v>
      </c>
      <c r="G45" s="13"/>
      <c r="H45" s="13"/>
      <c r="I45" s="13"/>
      <c r="J45" s="13"/>
      <c r="K45" s="13"/>
      <c r="L45" s="14">
        <v>0</v>
      </c>
      <c r="M45" s="14">
        <v>1706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1706</v>
      </c>
      <c r="W45" s="14">
        <v>1706</v>
      </c>
      <c r="X45" s="14">
        <v>0</v>
      </c>
      <c r="Y45" s="14">
        <v>0</v>
      </c>
      <c r="Z45" s="15">
        <f t="shared" si="0"/>
        <v>1</v>
      </c>
      <c r="AA45" s="10">
        <v>1</v>
      </c>
      <c r="AB45" s="2"/>
    </row>
    <row r="46" spans="1:28" outlineLevel="4" x14ac:dyDescent="0.25">
      <c r="A46" s="12" t="s">
        <v>27</v>
      </c>
      <c r="B46" s="13" t="s">
        <v>67</v>
      </c>
      <c r="C46" s="13" t="s">
        <v>42</v>
      </c>
      <c r="D46" s="13" t="s">
        <v>96</v>
      </c>
      <c r="E46" s="13" t="s">
        <v>28</v>
      </c>
      <c r="F46" s="13" t="s">
        <v>12</v>
      </c>
      <c r="G46" s="13"/>
      <c r="H46" s="13"/>
      <c r="I46" s="13"/>
      <c r="J46" s="13"/>
      <c r="K46" s="13"/>
      <c r="L46" s="14">
        <v>0</v>
      </c>
      <c r="M46" s="14">
        <v>1706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1706</v>
      </c>
      <c r="W46" s="14">
        <v>1706</v>
      </c>
      <c r="X46" s="14">
        <v>0</v>
      </c>
      <c r="Y46" s="14">
        <v>0</v>
      </c>
      <c r="Z46" s="15">
        <f t="shared" si="0"/>
        <v>1</v>
      </c>
      <c r="AA46" s="10">
        <v>1</v>
      </c>
      <c r="AB46" s="2"/>
    </row>
    <row r="47" spans="1:28" ht="45" outlineLevel="1" x14ac:dyDescent="0.25">
      <c r="A47" s="12" t="s">
        <v>97</v>
      </c>
      <c r="B47" s="13" t="s">
        <v>67</v>
      </c>
      <c r="C47" s="13" t="s">
        <v>42</v>
      </c>
      <c r="D47" s="13" t="s">
        <v>98</v>
      </c>
      <c r="E47" s="13" t="s">
        <v>12</v>
      </c>
      <c r="F47" s="13" t="s">
        <v>12</v>
      </c>
      <c r="G47" s="13"/>
      <c r="H47" s="13"/>
      <c r="I47" s="13"/>
      <c r="J47" s="13"/>
      <c r="K47" s="13"/>
      <c r="L47" s="14">
        <v>0</v>
      </c>
      <c r="M47" s="14">
        <v>250000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150000</v>
      </c>
      <c r="W47" s="14">
        <v>150000</v>
      </c>
      <c r="X47" s="14">
        <v>0</v>
      </c>
      <c r="Y47" s="14">
        <v>0</v>
      </c>
      <c r="Z47" s="15">
        <f t="shared" si="0"/>
        <v>0.6</v>
      </c>
      <c r="AA47" s="10">
        <v>0.6</v>
      </c>
      <c r="AB47" s="2"/>
    </row>
    <row r="48" spans="1:28" outlineLevel="2" x14ac:dyDescent="0.25">
      <c r="A48" s="12" t="s">
        <v>13</v>
      </c>
      <c r="B48" s="13" t="s">
        <v>67</v>
      </c>
      <c r="C48" s="13" t="s">
        <v>42</v>
      </c>
      <c r="D48" s="13" t="s">
        <v>98</v>
      </c>
      <c r="E48" s="13" t="s">
        <v>14</v>
      </c>
      <c r="F48" s="13" t="s">
        <v>12</v>
      </c>
      <c r="G48" s="13"/>
      <c r="H48" s="13"/>
      <c r="I48" s="13"/>
      <c r="J48" s="13"/>
      <c r="K48" s="13"/>
      <c r="L48" s="14">
        <v>0</v>
      </c>
      <c r="M48" s="14">
        <v>250000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150000</v>
      </c>
      <c r="W48" s="14">
        <v>150000</v>
      </c>
      <c r="X48" s="14">
        <v>0</v>
      </c>
      <c r="Y48" s="14">
        <v>0</v>
      </c>
      <c r="Z48" s="15">
        <f t="shared" si="0"/>
        <v>0.6</v>
      </c>
      <c r="AA48" s="10">
        <v>0.6</v>
      </c>
      <c r="AB48" s="2"/>
    </row>
    <row r="49" spans="1:28" outlineLevel="3" x14ac:dyDescent="0.25">
      <c r="A49" s="12" t="s">
        <v>43</v>
      </c>
      <c r="B49" s="13" t="s">
        <v>67</v>
      </c>
      <c r="C49" s="13" t="s">
        <v>44</v>
      </c>
      <c r="D49" s="13" t="s">
        <v>11</v>
      </c>
      <c r="E49" s="13" t="s">
        <v>12</v>
      </c>
      <c r="F49" s="13" t="s">
        <v>12</v>
      </c>
      <c r="G49" s="13"/>
      <c r="H49" s="13"/>
      <c r="I49" s="13"/>
      <c r="J49" s="13"/>
      <c r="K49" s="13"/>
      <c r="L49" s="14">
        <v>0</v>
      </c>
      <c r="M49" s="14">
        <v>81000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20250</v>
      </c>
      <c r="W49" s="14">
        <v>19530</v>
      </c>
      <c r="X49" s="14">
        <v>0</v>
      </c>
      <c r="Y49" s="14">
        <v>0</v>
      </c>
      <c r="Z49" s="15">
        <f t="shared" si="0"/>
        <v>0.25</v>
      </c>
      <c r="AA49" s="10">
        <v>0.24111111111111111</v>
      </c>
      <c r="AB49" s="2"/>
    </row>
    <row r="50" spans="1:28" outlineLevel="4" x14ac:dyDescent="0.25">
      <c r="A50" s="12" t="s">
        <v>45</v>
      </c>
      <c r="B50" s="13" t="s">
        <v>67</v>
      </c>
      <c r="C50" s="13" t="s">
        <v>46</v>
      </c>
      <c r="D50" s="13" t="s">
        <v>11</v>
      </c>
      <c r="E50" s="13" t="s">
        <v>12</v>
      </c>
      <c r="F50" s="13" t="s">
        <v>12</v>
      </c>
      <c r="G50" s="13"/>
      <c r="H50" s="13"/>
      <c r="I50" s="13"/>
      <c r="J50" s="13"/>
      <c r="K50" s="13"/>
      <c r="L50" s="14">
        <v>0</v>
      </c>
      <c r="M50" s="14">
        <v>81000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20250</v>
      </c>
      <c r="W50" s="14">
        <v>19530</v>
      </c>
      <c r="X50" s="14">
        <v>0</v>
      </c>
      <c r="Y50" s="14">
        <v>0</v>
      </c>
      <c r="Z50" s="15">
        <f t="shared" si="0"/>
        <v>0.25</v>
      </c>
      <c r="AA50" s="10">
        <v>0.24111111111111111</v>
      </c>
      <c r="AB50" s="2"/>
    </row>
    <row r="51" spans="1:28" ht="75" outlineLevel="3" x14ac:dyDescent="0.25">
      <c r="A51" s="12" t="s">
        <v>99</v>
      </c>
      <c r="B51" s="13" t="s">
        <v>67</v>
      </c>
      <c r="C51" s="13" t="s">
        <v>46</v>
      </c>
      <c r="D51" s="13" t="s">
        <v>100</v>
      </c>
      <c r="E51" s="13" t="s">
        <v>12</v>
      </c>
      <c r="F51" s="13" t="s">
        <v>12</v>
      </c>
      <c r="G51" s="13"/>
      <c r="H51" s="13"/>
      <c r="I51" s="13"/>
      <c r="J51" s="13"/>
      <c r="K51" s="13"/>
      <c r="L51" s="14">
        <v>0</v>
      </c>
      <c r="M51" s="14">
        <v>81000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20250</v>
      </c>
      <c r="W51" s="14">
        <v>19530</v>
      </c>
      <c r="X51" s="14">
        <v>0</v>
      </c>
      <c r="Y51" s="14">
        <v>0</v>
      </c>
      <c r="Z51" s="15">
        <f t="shared" si="0"/>
        <v>0.25</v>
      </c>
      <c r="AA51" s="10">
        <v>0.24111111111111111</v>
      </c>
      <c r="AB51" s="2"/>
    </row>
    <row r="52" spans="1:28" outlineLevel="4" x14ac:dyDescent="0.25">
      <c r="A52" s="12" t="s">
        <v>13</v>
      </c>
      <c r="B52" s="13" t="s">
        <v>67</v>
      </c>
      <c r="C52" s="13" t="s">
        <v>46</v>
      </c>
      <c r="D52" s="13" t="s">
        <v>100</v>
      </c>
      <c r="E52" s="13" t="s">
        <v>14</v>
      </c>
      <c r="F52" s="13" t="s">
        <v>12</v>
      </c>
      <c r="G52" s="13"/>
      <c r="H52" s="13"/>
      <c r="I52" s="13"/>
      <c r="J52" s="13"/>
      <c r="K52" s="13"/>
      <c r="L52" s="14">
        <v>0</v>
      </c>
      <c r="M52" s="14">
        <v>81000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20250</v>
      </c>
      <c r="W52" s="14">
        <v>19530</v>
      </c>
      <c r="X52" s="14">
        <v>0</v>
      </c>
      <c r="Y52" s="14">
        <v>0</v>
      </c>
      <c r="Z52" s="15">
        <f t="shared" si="0"/>
        <v>0.25</v>
      </c>
      <c r="AA52" s="10">
        <v>0.24111111111111111</v>
      </c>
      <c r="AB52" s="2"/>
    </row>
    <row r="53" spans="1:28" ht="30" outlineLevel="1" x14ac:dyDescent="0.25">
      <c r="A53" s="12" t="s">
        <v>47</v>
      </c>
      <c r="B53" s="13" t="s">
        <v>67</v>
      </c>
      <c r="C53" s="13" t="s">
        <v>48</v>
      </c>
      <c r="D53" s="13" t="s">
        <v>11</v>
      </c>
      <c r="E53" s="13" t="s">
        <v>12</v>
      </c>
      <c r="F53" s="13" t="s">
        <v>12</v>
      </c>
      <c r="G53" s="13"/>
      <c r="H53" s="13"/>
      <c r="I53" s="13"/>
      <c r="J53" s="13"/>
      <c r="K53" s="13"/>
      <c r="L53" s="14">
        <v>0</v>
      </c>
      <c r="M53" s="14">
        <v>78000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11000</v>
      </c>
      <c r="W53" s="14">
        <v>11000</v>
      </c>
      <c r="X53" s="14">
        <v>0</v>
      </c>
      <c r="Y53" s="14">
        <v>0</v>
      </c>
      <c r="Z53" s="15">
        <f t="shared" si="0"/>
        <v>0.14102564102564102</v>
      </c>
      <c r="AA53" s="10">
        <v>0.14102564102564102</v>
      </c>
      <c r="AB53" s="2"/>
    </row>
    <row r="54" spans="1:28" outlineLevel="2" x14ac:dyDescent="0.25">
      <c r="A54" s="12" t="s">
        <v>101</v>
      </c>
      <c r="B54" s="13" t="s">
        <v>67</v>
      </c>
      <c r="C54" s="13" t="s">
        <v>102</v>
      </c>
      <c r="D54" s="13" t="s">
        <v>11</v>
      </c>
      <c r="E54" s="13" t="s">
        <v>12</v>
      </c>
      <c r="F54" s="13" t="s">
        <v>12</v>
      </c>
      <c r="G54" s="13"/>
      <c r="H54" s="13"/>
      <c r="I54" s="13"/>
      <c r="J54" s="13"/>
      <c r="K54" s="13"/>
      <c r="L54" s="14">
        <v>0</v>
      </c>
      <c r="M54" s="14">
        <v>78000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11000</v>
      </c>
      <c r="W54" s="14">
        <v>11000</v>
      </c>
      <c r="X54" s="14">
        <v>0</v>
      </c>
      <c r="Y54" s="14">
        <v>0</v>
      </c>
      <c r="Z54" s="15">
        <f t="shared" si="0"/>
        <v>0.14102564102564102</v>
      </c>
      <c r="AA54" s="10">
        <v>0.14102564102564102</v>
      </c>
      <c r="AB54" s="2"/>
    </row>
    <row r="55" spans="1:28" ht="165" outlineLevel="3" x14ac:dyDescent="0.25">
      <c r="A55" s="12" t="s">
        <v>132</v>
      </c>
      <c r="B55" s="13" t="s">
        <v>67</v>
      </c>
      <c r="C55" s="13" t="s">
        <v>102</v>
      </c>
      <c r="D55" s="13" t="s">
        <v>103</v>
      </c>
      <c r="E55" s="13" t="s">
        <v>12</v>
      </c>
      <c r="F55" s="13" t="s">
        <v>12</v>
      </c>
      <c r="G55" s="13"/>
      <c r="H55" s="13"/>
      <c r="I55" s="13"/>
      <c r="J55" s="13"/>
      <c r="K55" s="13"/>
      <c r="L55" s="14">
        <v>0</v>
      </c>
      <c r="M55" s="14">
        <v>42000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2000</v>
      </c>
      <c r="W55" s="14">
        <v>2000</v>
      </c>
      <c r="X55" s="14">
        <v>0</v>
      </c>
      <c r="Y55" s="14">
        <v>0</v>
      </c>
      <c r="Z55" s="15">
        <f t="shared" si="0"/>
        <v>4.7619047619047616E-2</v>
      </c>
      <c r="AA55" s="10">
        <v>4.7619047619047616E-2</v>
      </c>
      <c r="AB55" s="2"/>
    </row>
    <row r="56" spans="1:28" outlineLevel="4" x14ac:dyDescent="0.25">
      <c r="A56" s="12" t="s">
        <v>13</v>
      </c>
      <c r="B56" s="13" t="s">
        <v>67</v>
      </c>
      <c r="C56" s="13" t="s">
        <v>102</v>
      </c>
      <c r="D56" s="13" t="s">
        <v>103</v>
      </c>
      <c r="E56" s="13" t="s">
        <v>14</v>
      </c>
      <c r="F56" s="13" t="s">
        <v>12</v>
      </c>
      <c r="G56" s="13"/>
      <c r="H56" s="13"/>
      <c r="I56" s="13"/>
      <c r="J56" s="13"/>
      <c r="K56" s="13"/>
      <c r="L56" s="14">
        <v>0</v>
      </c>
      <c r="M56" s="14">
        <v>42000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2000</v>
      </c>
      <c r="W56" s="14">
        <v>2000</v>
      </c>
      <c r="X56" s="14">
        <v>0</v>
      </c>
      <c r="Y56" s="14">
        <v>0</v>
      </c>
      <c r="Z56" s="15">
        <f t="shared" si="0"/>
        <v>4.7619047619047616E-2</v>
      </c>
      <c r="AA56" s="10">
        <v>4.7619047619047616E-2</v>
      </c>
      <c r="AB56" s="2"/>
    </row>
    <row r="57" spans="1:28" ht="165" x14ac:dyDescent="0.25">
      <c r="A57" s="12" t="s">
        <v>133</v>
      </c>
      <c r="B57" s="13" t="s">
        <v>67</v>
      </c>
      <c r="C57" s="13" t="s">
        <v>102</v>
      </c>
      <c r="D57" s="13" t="s">
        <v>104</v>
      </c>
      <c r="E57" s="13" t="s">
        <v>12</v>
      </c>
      <c r="F57" s="13" t="s">
        <v>12</v>
      </c>
      <c r="G57" s="13"/>
      <c r="H57" s="13"/>
      <c r="I57" s="13"/>
      <c r="J57" s="13"/>
      <c r="K57" s="13"/>
      <c r="L57" s="14">
        <v>0</v>
      </c>
      <c r="M57" s="14">
        <v>36000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9000</v>
      </c>
      <c r="W57" s="14">
        <v>9000</v>
      </c>
      <c r="X57" s="14">
        <v>0</v>
      </c>
      <c r="Y57" s="14">
        <v>0</v>
      </c>
      <c r="Z57" s="15">
        <f t="shared" si="0"/>
        <v>0.25</v>
      </c>
      <c r="AA57" s="10">
        <v>0.25</v>
      </c>
      <c r="AB57" s="2"/>
    </row>
    <row r="58" spans="1:28" outlineLevel="1" x14ac:dyDescent="0.25">
      <c r="A58" s="12" t="s">
        <v>13</v>
      </c>
      <c r="B58" s="13" t="s">
        <v>67</v>
      </c>
      <c r="C58" s="13" t="s">
        <v>102</v>
      </c>
      <c r="D58" s="13" t="s">
        <v>104</v>
      </c>
      <c r="E58" s="13" t="s">
        <v>14</v>
      </c>
      <c r="F58" s="13" t="s">
        <v>12</v>
      </c>
      <c r="G58" s="13"/>
      <c r="H58" s="13"/>
      <c r="I58" s="13"/>
      <c r="J58" s="13"/>
      <c r="K58" s="13"/>
      <c r="L58" s="14">
        <v>0</v>
      </c>
      <c r="M58" s="14">
        <v>36000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9000</v>
      </c>
      <c r="W58" s="14">
        <v>9000</v>
      </c>
      <c r="X58" s="14">
        <v>0</v>
      </c>
      <c r="Y58" s="14">
        <v>0</v>
      </c>
      <c r="Z58" s="15">
        <f t="shared" si="0"/>
        <v>0.25</v>
      </c>
      <c r="AA58" s="10">
        <v>0.25</v>
      </c>
      <c r="AB58" s="2"/>
    </row>
    <row r="59" spans="1:28" outlineLevel="2" x14ac:dyDescent="0.25">
      <c r="A59" s="12" t="s">
        <v>49</v>
      </c>
      <c r="B59" s="13" t="s">
        <v>67</v>
      </c>
      <c r="C59" s="13" t="s">
        <v>50</v>
      </c>
      <c r="D59" s="13" t="s">
        <v>11</v>
      </c>
      <c r="E59" s="13" t="s">
        <v>12</v>
      </c>
      <c r="F59" s="13" t="s">
        <v>12</v>
      </c>
      <c r="G59" s="13"/>
      <c r="H59" s="13"/>
      <c r="I59" s="13"/>
      <c r="J59" s="13"/>
      <c r="K59" s="13"/>
      <c r="L59" s="14">
        <v>0</v>
      </c>
      <c r="M59" s="14">
        <v>942836.23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226427.19</v>
      </c>
      <c r="W59" s="14">
        <v>226427.19</v>
      </c>
      <c r="X59" s="14">
        <v>0</v>
      </c>
      <c r="Y59" s="14">
        <v>0</v>
      </c>
      <c r="Z59" s="15">
        <f t="shared" si="0"/>
        <v>0.24015537671902998</v>
      </c>
      <c r="AA59" s="10">
        <v>0.24015537671902998</v>
      </c>
      <c r="AB59" s="2"/>
    </row>
    <row r="60" spans="1:28" outlineLevel="3" x14ac:dyDescent="0.25">
      <c r="A60" s="12" t="s">
        <v>51</v>
      </c>
      <c r="B60" s="13" t="s">
        <v>67</v>
      </c>
      <c r="C60" s="13" t="s">
        <v>52</v>
      </c>
      <c r="D60" s="13" t="s">
        <v>11</v>
      </c>
      <c r="E60" s="13" t="s">
        <v>12</v>
      </c>
      <c r="F60" s="13" t="s">
        <v>12</v>
      </c>
      <c r="G60" s="13"/>
      <c r="H60" s="13"/>
      <c r="I60" s="13"/>
      <c r="J60" s="13"/>
      <c r="K60" s="13"/>
      <c r="L60" s="14">
        <v>0</v>
      </c>
      <c r="M60" s="14">
        <v>942836.23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226427.19</v>
      </c>
      <c r="W60" s="14">
        <v>226427.19</v>
      </c>
      <c r="X60" s="14">
        <v>0</v>
      </c>
      <c r="Y60" s="14">
        <v>0</v>
      </c>
      <c r="Z60" s="15">
        <f t="shared" si="0"/>
        <v>0.24015537671902998</v>
      </c>
      <c r="AA60" s="10">
        <v>0.24015537671902998</v>
      </c>
      <c r="AB60" s="2"/>
    </row>
    <row r="61" spans="1:28" ht="240" outlineLevel="4" x14ac:dyDescent="0.25">
      <c r="A61" s="12" t="s">
        <v>105</v>
      </c>
      <c r="B61" s="13" t="s">
        <v>67</v>
      </c>
      <c r="C61" s="13" t="s">
        <v>52</v>
      </c>
      <c r="D61" s="13" t="s">
        <v>106</v>
      </c>
      <c r="E61" s="13" t="s">
        <v>12</v>
      </c>
      <c r="F61" s="13" t="s">
        <v>12</v>
      </c>
      <c r="G61" s="13"/>
      <c r="H61" s="13"/>
      <c r="I61" s="13"/>
      <c r="J61" s="13"/>
      <c r="K61" s="13"/>
      <c r="L61" s="14">
        <v>0</v>
      </c>
      <c r="M61" s="14">
        <v>763383.5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182773.39</v>
      </c>
      <c r="W61" s="14">
        <v>182773.39</v>
      </c>
      <c r="X61" s="14">
        <v>0</v>
      </c>
      <c r="Y61" s="14">
        <v>0</v>
      </c>
      <c r="Z61" s="15">
        <f t="shared" si="0"/>
        <v>0.23942538710883851</v>
      </c>
      <c r="AA61" s="10">
        <v>0.23942538710883848</v>
      </c>
      <c r="AB61" s="2"/>
    </row>
    <row r="62" spans="1:28" outlineLevel="3" x14ac:dyDescent="0.25">
      <c r="A62" s="12" t="s">
        <v>13</v>
      </c>
      <c r="B62" s="13" t="s">
        <v>67</v>
      </c>
      <c r="C62" s="13" t="s">
        <v>52</v>
      </c>
      <c r="D62" s="13" t="s">
        <v>106</v>
      </c>
      <c r="E62" s="13" t="s">
        <v>14</v>
      </c>
      <c r="F62" s="13" t="s">
        <v>12</v>
      </c>
      <c r="G62" s="13"/>
      <c r="H62" s="13"/>
      <c r="I62" s="13"/>
      <c r="J62" s="13"/>
      <c r="K62" s="13"/>
      <c r="L62" s="14">
        <v>0</v>
      </c>
      <c r="M62" s="14">
        <v>763383.5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182773.39</v>
      </c>
      <c r="W62" s="14">
        <v>182773.39</v>
      </c>
      <c r="X62" s="14">
        <v>0</v>
      </c>
      <c r="Y62" s="14">
        <v>0</v>
      </c>
      <c r="Z62" s="15">
        <f t="shared" si="0"/>
        <v>0.23942538710883851</v>
      </c>
      <c r="AA62" s="10">
        <v>0.23942538710883848</v>
      </c>
      <c r="AB62" s="2"/>
    </row>
    <row r="63" spans="1:28" ht="225" outlineLevel="4" x14ac:dyDescent="0.25">
      <c r="A63" s="12" t="s">
        <v>107</v>
      </c>
      <c r="B63" s="13" t="s">
        <v>67</v>
      </c>
      <c r="C63" s="13" t="s">
        <v>52</v>
      </c>
      <c r="D63" s="13" t="s">
        <v>108</v>
      </c>
      <c r="E63" s="13" t="s">
        <v>12</v>
      </c>
      <c r="F63" s="13" t="s">
        <v>12</v>
      </c>
      <c r="G63" s="13"/>
      <c r="H63" s="13"/>
      <c r="I63" s="13"/>
      <c r="J63" s="13"/>
      <c r="K63" s="13"/>
      <c r="L63" s="14">
        <v>0</v>
      </c>
      <c r="M63" s="14">
        <v>129452.73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5">
        <f t="shared" si="0"/>
        <v>0</v>
      </c>
      <c r="AA63" s="10">
        <v>0</v>
      </c>
      <c r="AB63" s="2"/>
    </row>
    <row r="64" spans="1:28" outlineLevel="4" x14ac:dyDescent="0.25">
      <c r="A64" s="12" t="s">
        <v>13</v>
      </c>
      <c r="B64" s="13" t="s">
        <v>67</v>
      </c>
      <c r="C64" s="13" t="s">
        <v>52</v>
      </c>
      <c r="D64" s="13" t="s">
        <v>108</v>
      </c>
      <c r="E64" s="13" t="s">
        <v>14</v>
      </c>
      <c r="F64" s="13" t="s">
        <v>12</v>
      </c>
      <c r="G64" s="13"/>
      <c r="H64" s="13"/>
      <c r="I64" s="13"/>
      <c r="J64" s="13"/>
      <c r="K64" s="13"/>
      <c r="L64" s="14">
        <v>0</v>
      </c>
      <c r="M64" s="14">
        <v>129452.73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5">
        <f t="shared" si="0"/>
        <v>0</v>
      </c>
      <c r="AA64" s="10">
        <v>0</v>
      </c>
      <c r="AB64" s="2"/>
    </row>
    <row r="65" spans="1:28" ht="45" outlineLevel="4" x14ac:dyDescent="0.25">
      <c r="A65" s="12" t="s">
        <v>97</v>
      </c>
      <c r="B65" s="13" t="s">
        <v>67</v>
      </c>
      <c r="C65" s="13" t="s">
        <v>52</v>
      </c>
      <c r="D65" s="13" t="s">
        <v>98</v>
      </c>
      <c r="E65" s="13" t="s">
        <v>12</v>
      </c>
      <c r="F65" s="13" t="s">
        <v>12</v>
      </c>
      <c r="G65" s="13"/>
      <c r="H65" s="13"/>
      <c r="I65" s="13"/>
      <c r="J65" s="13"/>
      <c r="K65" s="13"/>
      <c r="L65" s="14">
        <v>0</v>
      </c>
      <c r="M65" s="14">
        <v>50000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43653.8</v>
      </c>
      <c r="W65" s="14">
        <v>43653.8</v>
      </c>
      <c r="X65" s="14">
        <v>0</v>
      </c>
      <c r="Y65" s="14">
        <v>0</v>
      </c>
      <c r="Z65" s="15">
        <f t="shared" si="0"/>
        <v>0.87307600000000007</v>
      </c>
      <c r="AA65" s="10">
        <v>0.87307599999999996</v>
      </c>
      <c r="AB65" s="2"/>
    </row>
    <row r="66" spans="1:28" outlineLevel="3" x14ac:dyDescent="0.25">
      <c r="A66" s="12" t="s">
        <v>13</v>
      </c>
      <c r="B66" s="13" t="s">
        <v>67</v>
      </c>
      <c r="C66" s="13" t="s">
        <v>52</v>
      </c>
      <c r="D66" s="13" t="s">
        <v>98</v>
      </c>
      <c r="E66" s="13" t="s">
        <v>14</v>
      </c>
      <c r="F66" s="13" t="s">
        <v>12</v>
      </c>
      <c r="G66" s="13"/>
      <c r="H66" s="13"/>
      <c r="I66" s="13"/>
      <c r="J66" s="13"/>
      <c r="K66" s="13"/>
      <c r="L66" s="14">
        <v>0</v>
      </c>
      <c r="M66" s="14">
        <v>50000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43653.8</v>
      </c>
      <c r="W66" s="14">
        <v>43653.8</v>
      </c>
      <c r="X66" s="14">
        <v>0</v>
      </c>
      <c r="Y66" s="14">
        <v>0</v>
      </c>
      <c r="Z66" s="15">
        <f t="shared" si="0"/>
        <v>0.87307600000000007</v>
      </c>
      <c r="AA66" s="10">
        <v>0.87307599999999996</v>
      </c>
      <c r="AB66" s="2"/>
    </row>
    <row r="67" spans="1:28" ht="30" outlineLevel="4" x14ac:dyDescent="0.25">
      <c r="A67" s="12" t="s">
        <v>53</v>
      </c>
      <c r="B67" s="13" t="s">
        <v>67</v>
      </c>
      <c r="C67" s="13" t="s">
        <v>54</v>
      </c>
      <c r="D67" s="13" t="s">
        <v>11</v>
      </c>
      <c r="E67" s="13" t="s">
        <v>12</v>
      </c>
      <c r="F67" s="13" t="s">
        <v>12</v>
      </c>
      <c r="G67" s="13"/>
      <c r="H67" s="13"/>
      <c r="I67" s="13"/>
      <c r="J67" s="13"/>
      <c r="K67" s="13"/>
      <c r="L67" s="14">
        <v>0</v>
      </c>
      <c r="M67" s="14">
        <v>587650.5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102388.47</v>
      </c>
      <c r="W67" s="14">
        <v>95490.18</v>
      </c>
      <c r="X67" s="14">
        <v>0</v>
      </c>
      <c r="Y67" s="14">
        <v>0</v>
      </c>
      <c r="Z67" s="15">
        <f t="shared" si="0"/>
        <v>0.17423361334670864</v>
      </c>
      <c r="AA67" s="10">
        <v>0.16249485025538138</v>
      </c>
      <c r="AB67" s="2"/>
    </row>
    <row r="68" spans="1:28" x14ac:dyDescent="0.25">
      <c r="A68" s="12" t="s">
        <v>55</v>
      </c>
      <c r="B68" s="13" t="s">
        <v>67</v>
      </c>
      <c r="C68" s="13" t="s">
        <v>56</v>
      </c>
      <c r="D68" s="13" t="s">
        <v>11</v>
      </c>
      <c r="E68" s="13" t="s">
        <v>12</v>
      </c>
      <c r="F68" s="13" t="s">
        <v>12</v>
      </c>
      <c r="G68" s="13"/>
      <c r="H68" s="13"/>
      <c r="I68" s="13"/>
      <c r="J68" s="13"/>
      <c r="K68" s="13"/>
      <c r="L68" s="14">
        <v>0</v>
      </c>
      <c r="M68" s="14">
        <v>69300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5">
        <f t="shared" si="0"/>
        <v>0</v>
      </c>
      <c r="AA68" s="10">
        <v>0</v>
      </c>
      <c r="AB68" s="2"/>
    </row>
    <row r="69" spans="1:28" ht="120" outlineLevel="1" x14ac:dyDescent="0.25">
      <c r="A69" s="12" t="s">
        <v>109</v>
      </c>
      <c r="B69" s="13" t="s">
        <v>67</v>
      </c>
      <c r="C69" s="13" t="s">
        <v>56</v>
      </c>
      <c r="D69" s="13" t="s">
        <v>110</v>
      </c>
      <c r="E69" s="13" t="s">
        <v>12</v>
      </c>
      <c r="F69" s="13" t="s">
        <v>12</v>
      </c>
      <c r="G69" s="13"/>
      <c r="H69" s="13"/>
      <c r="I69" s="13"/>
      <c r="J69" s="13"/>
      <c r="K69" s="13"/>
      <c r="L69" s="14">
        <v>0</v>
      </c>
      <c r="M69" s="14">
        <v>69300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5">
        <f t="shared" si="0"/>
        <v>0</v>
      </c>
      <c r="AA69" s="10">
        <v>0</v>
      </c>
      <c r="AB69" s="2"/>
    </row>
    <row r="70" spans="1:28" outlineLevel="2" x14ac:dyDescent="0.25">
      <c r="A70" s="12" t="s">
        <v>13</v>
      </c>
      <c r="B70" s="13" t="s">
        <v>67</v>
      </c>
      <c r="C70" s="13" t="s">
        <v>56</v>
      </c>
      <c r="D70" s="13" t="s">
        <v>110</v>
      </c>
      <c r="E70" s="13" t="s">
        <v>14</v>
      </c>
      <c r="F70" s="13" t="s">
        <v>12</v>
      </c>
      <c r="G70" s="13"/>
      <c r="H70" s="13"/>
      <c r="I70" s="13"/>
      <c r="J70" s="13"/>
      <c r="K70" s="13"/>
      <c r="L70" s="14">
        <v>0</v>
      </c>
      <c r="M70" s="14">
        <v>69300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5">
        <f t="shared" si="0"/>
        <v>0</v>
      </c>
      <c r="AA70" s="10">
        <v>0</v>
      </c>
      <c r="AB70" s="2"/>
    </row>
    <row r="71" spans="1:28" outlineLevel="3" x14ac:dyDescent="0.25">
      <c r="A71" s="12" t="s">
        <v>57</v>
      </c>
      <c r="B71" s="13" t="s">
        <v>67</v>
      </c>
      <c r="C71" s="13" t="s">
        <v>58</v>
      </c>
      <c r="D71" s="13" t="s">
        <v>11</v>
      </c>
      <c r="E71" s="13" t="s">
        <v>12</v>
      </c>
      <c r="F71" s="13" t="s">
        <v>12</v>
      </c>
      <c r="G71" s="13"/>
      <c r="H71" s="13"/>
      <c r="I71" s="13"/>
      <c r="J71" s="13"/>
      <c r="K71" s="13"/>
      <c r="L71" s="14">
        <v>0</v>
      </c>
      <c r="M71" s="14">
        <v>518350.5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102388.47</v>
      </c>
      <c r="W71" s="14">
        <v>95490.18</v>
      </c>
      <c r="X71" s="14">
        <v>0</v>
      </c>
      <c r="Y71" s="14">
        <v>0</v>
      </c>
      <c r="Z71" s="15">
        <f t="shared" si="0"/>
        <v>0.19752748381645238</v>
      </c>
      <c r="AA71" s="10">
        <v>0.18421932649818992</v>
      </c>
      <c r="AB71" s="2"/>
    </row>
    <row r="72" spans="1:28" ht="120" outlineLevel="4" x14ac:dyDescent="0.25">
      <c r="A72" s="12" t="s">
        <v>134</v>
      </c>
      <c r="B72" s="13" t="s">
        <v>67</v>
      </c>
      <c r="C72" s="13" t="s">
        <v>58</v>
      </c>
      <c r="D72" s="13" t="s">
        <v>111</v>
      </c>
      <c r="E72" s="13" t="s">
        <v>12</v>
      </c>
      <c r="F72" s="13" t="s">
        <v>12</v>
      </c>
      <c r="G72" s="13"/>
      <c r="H72" s="13"/>
      <c r="I72" s="13"/>
      <c r="J72" s="13"/>
      <c r="K72" s="13"/>
      <c r="L72" s="14">
        <v>0</v>
      </c>
      <c r="M72" s="14">
        <v>30000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24070.240000000002</v>
      </c>
      <c r="W72" s="14">
        <v>24068.97</v>
      </c>
      <c r="X72" s="14">
        <v>0</v>
      </c>
      <c r="Y72" s="14">
        <v>0</v>
      </c>
      <c r="Z72" s="15">
        <f t="shared" ref="Z72:Z101" si="1">V72/M72</f>
        <v>0.80234133333333335</v>
      </c>
      <c r="AA72" s="10">
        <v>0.80229899999999998</v>
      </c>
      <c r="AB72" s="2"/>
    </row>
    <row r="73" spans="1:28" outlineLevel="2" x14ac:dyDescent="0.25">
      <c r="A73" s="12" t="s">
        <v>13</v>
      </c>
      <c r="B73" s="13" t="s">
        <v>67</v>
      </c>
      <c r="C73" s="13" t="s">
        <v>58</v>
      </c>
      <c r="D73" s="13" t="s">
        <v>111</v>
      </c>
      <c r="E73" s="13" t="s">
        <v>14</v>
      </c>
      <c r="F73" s="13" t="s">
        <v>12</v>
      </c>
      <c r="G73" s="13"/>
      <c r="H73" s="13"/>
      <c r="I73" s="13"/>
      <c r="J73" s="13"/>
      <c r="K73" s="13"/>
      <c r="L73" s="14">
        <v>0</v>
      </c>
      <c r="M73" s="14">
        <v>30000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24070.240000000002</v>
      </c>
      <c r="W73" s="14">
        <v>24068.97</v>
      </c>
      <c r="X73" s="14">
        <v>0</v>
      </c>
      <c r="Y73" s="14">
        <v>0</v>
      </c>
      <c r="Z73" s="15">
        <f t="shared" si="1"/>
        <v>0.80234133333333335</v>
      </c>
      <c r="AA73" s="10">
        <v>0.80229899999999998</v>
      </c>
      <c r="AB73" s="2"/>
    </row>
    <row r="74" spans="1:28" ht="120" outlineLevel="3" x14ac:dyDescent="0.25">
      <c r="A74" s="12" t="s">
        <v>135</v>
      </c>
      <c r="B74" s="13" t="s">
        <v>67</v>
      </c>
      <c r="C74" s="13" t="s">
        <v>58</v>
      </c>
      <c r="D74" s="13" t="s">
        <v>112</v>
      </c>
      <c r="E74" s="13" t="s">
        <v>12</v>
      </c>
      <c r="F74" s="13" t="s">
        <v>12</v>
      </c>
      <c r="G74" s="13"/>
      <c r="H74" s="13"/>
      <c r="I74" s="13"/>
      <c r="J74" s="13"/>
      <c r="K74" s="13"/>
      <c r="L74" s="14">
        <v>0</v>
      </c>
      <c r="M74" s="14">
        <v>261350.5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10000</v>
      </c>
      <c r="W74" s="14">
        <v>10000</v>
      </c>
      <c r="X74" s="14">
        <v>0</v>
      </c>
      <c r="Y74" s="14">
        <v>0</v>
      </c>
      <c r="Z74" s="15">
        <f t="shared" si="1"/>
        <v>3.8262792686449804E-2</v>
      </c>
      <c r="AA74" s="10">
        <v>3.8262792686449804E-2</v>
      </c>
      <c r="AB74" s="2"/>
    </row>
    <row r="75" spans="1:28" outlineLevel="4" x14ac:dyDescent="0.25">
      <c r="A75" s="12" t="s">
        <v>13</v>
      </c>
      <c r="B75" s="13" t="s">
        <v>67</v>
      </c>
      <c r="C75" s="13" t="s">
        <v>58</v>
      </c>
      <c r="D75" s="13" t="s">
        <v>112</v>
      </c>
      <c r="E75" s="13" t="s">
        <v>14</v>
      </c>
      <c r="F75" s="13" t="s">
        <v>12</v>
      </c>
      <c r="G75" s="13"/>
      <c r="H75" s="13"/>
      <c r="I75" s="13"/>
      <c r="J75" s="13"/>
      <c r="K75" s="13"/>
      <c r="L75" s="14">
        <v>0</v>
      </c>
      <c r="M75" s="14">
        <v>261350.5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10000</v>
      </c>
      <c r="W75" s="14">
        <v>10000</v>
      </c>
      <c r="X75" s="14">
        <v>0</v>
      </c>
      <c r="Y75" s="14">
        <v>0</v>
      </c>
      <c r="Z75" s="15">
        <f t="shared" si="1"/>
        <v>3.8262792686449804E-2</v>
      </c>
      <c r="AA75" s="10">
        <v>3.8262792686449804E-2</v>
      </c>
      <c r="AB75" s="2"/>
    </row>
    <row r="76" spans="1:28" ht="90" outlineLevel="2" x14ac:dyDescent="0.25">
      <c r="A76" s="12" t="s">
        <v>113</v>
      </c>
      <c r="B76" s="13" t="s">
        <v>67</v>
      </c>
      <c r="C76" s="13" t="s">
        <v>58</v>
      </c>
      <c r="D76" s="13" t="s">
        <v>114</v>
      </c>
      <c r="E76" s="13" t="s">
        <v>12</v>
      </c>
      <c r="F76" s="13" t="s">
        <v>12</v>
      </c>
      <c r="G76" s="13"/>
      <c r="H76" s="13"/>
      <c r="I76" s="13"/>
      <c r="J76" s="13"/>
      <c r="K76" s="13"/>
      <c r="L76" s="14">
        <v>0</v>
      </c>
      <c r="M76" s="14">
        <v>210000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68318.23</v>
      </c>
      <c r="W76" s="14">
        <v>61421.21</v>
      </c>
      <c r="X76" s="14">
        <v>0</v>
      </c>
      <c r="Y76" s="14">
        <v>0</v>
      </c>
      <c r="Z76" s="15">
        <f t="shared" si="1"/>
        <v>0.32532490476190473</v>
      </c>
      <c r="AA76" s="10">
        <v>0.29248195238095237</v>
      </c>
      <c r="AB76" s="2"/>
    </row>
    <row r="77" spans="1:28" outlineLevel="3" x14ac:dyDescent="0.25">
      <c r="A77" s="12" t="s">
        <v>13</v>
      </c>
      <c r="B77" s="13" t="s">
        <v>67</v>
      </c>
      <c r="C77" s="13" t="s">
        <v>58</v>
      </c>
      <c r="D77" s="13" t="s">
        <v>114</v>
      </c>
      <c r="E77" s="13" t="s">
        <v>14</v>
      </c>
      <c r="F77" s="13" t="s">
        <v>12</v>
      </c>
      <c r="G77" s="13"/>
      <c r="H77" s="13"/>
      <c r="I77" s="13"/>
      <c r="J77" s="13"/>
      <c r="K77" s="13"/>
      <c r="L77" s="14">
        <v>0</v>
      </c>
      <c r="M77" s="14">
        <v>210000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68318.23</v>
      </c>
      <c r="W77" s="14">
        <v>61421.21</v>
      </c>
      <c r="X77" s="14">
        <v>0</v>
      </c>
      <c r="Y77" s="14">
        <v>0</v>
      </c>
      <c r="Z77" s="15">
        <f t="shared" si="1"/>
        <v>0.32532490476190473</v>
      </c>
      <c r="AA77" s="10">
        <v>0.29248195238095237</v>
      </c>
      <c r="AB77" s="2"/>
    </row>
    <row r="78" spans="1:28" ht="60" outlineLevel="4" x14ac:dyDescent="0.25">
      <c r="A78" s="12" t="s">
        <v>115</v>
      </c>
      <c r="B78" s="13" t="s">
        <v>67</v>
      </c>
      <c r="C78" s="13" t="s">
        <v>58</v>
      </c>
      <c r="D78" s="13" t="s">
        <v>116</v>
      </c>
      <c r="E78" s="13" t="s">
        <v>12</v>
      </c>
      <c r="F78" s="13" t="s">
        <v>12</v>
      </c>
      <c r="G78" s="13"/>
      <c r="H78" s="13"/>
      <c r="I78" s="13"/>
      <c r="J78" s="13"/>
      <c r="K78" s="13"/>
      <c r="L78" s="14">
        <v>0</v>
      </c>
      <c r="M78" s="14">
        <v>17000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5">
        <f t="shared" si="1"/>
        <v>0</v>
      </c>
      <c r="AA78" s="10">
        <v>0</v>
      </c>
      <c r="AB78" s="2"/>
    </row>
    <row r="79" spans="1:28" outlineLevel="3" x14ac:dyDescent="0.25">
      <c r="A79" s="12" t="s">
        <v>13</v>
      </c>
      <c r="B79" s="13" t="s">
        <v>67</v>
      </c>
      <c r="C79" s="13" t="s">
        <v>58</v>
      </c>
      <c r="D79" s="13" t="s">
        <v>116</v>
      </c>
      <c r="E79" s="13" t="s">
        <v>14</v>
      </c>
      <c r="F79" s="13" t="s">
        <v>12</v>
      </c>
      <c r="G79" s="13"/>
      <c r="H79" s="13"/>
      <c r="I79" s="13"/>
      <c r="J79" s="13"/>
      <c r="K79" s="13"/>
      <c r="L79" s="14">
        <v>0</v>
      </c>
      <c r="M79" s="14">
        <v>17000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5">
        <f t="shared" si="1"/>
        <v>0</v>
      </c>
      <c r="AA79" s="10">
        <v>0</v>
      </c>
      <c r="AB79" s="2"/>
    </row>
    <row r="80" spans="1:28" outlineLevel="4" x14ac:dyDescent="0.25">
      <c r="A80" s="12" t="s">
        <v>15</v>
      </c>
      <c r="B80" s="13" t="s">
        <v>67</v>
      </c>
      <c r="C80" s="13" t="s">
        <v>16</v>
      </c>
      <c r="D80" s="13" t="s">
        <v>11</v>
      </c>
      <c r="E80" s="13" t="s">
        <v>12</v>
      </c>
      <c r="F80" s="13" t="s">
        <v>12</v>
      </c>
      <c r="G80" s="13"/>
      <c r="H80" s="13"/>
      <c r="I80" s="13"/>
      <c r="J80" s="13"/>
      <c r="K80" s="13"/>
      <c r="L80" s="14">
        <v>0</v>
      </c>
      <c r="M80" s="14">
        <v>2274134.4700000002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595443.86</v>
      </c>
      <c r="W80" s="14">
        <v>594147.35</v>
      </c>
      <c r="X80" s="14">
        <v>0</v>
      </c>
      <c r="Y80" s="14">
        <v>0</v>
      </c>
      <c r="Z80" s="15">
        <f t="shared" si="1"/>
        <v>0.26183317998781308</v>
      </c>
      <c r="AA80" s="10">
        <v>0.26126306858186799</v>
      </c>
      <c r="AB80" s="2"/>
    </row>
    <row r="81" spans="1:28" outlineLevel="3" x14ac:dyDescent="0.25">
      <c r="A81" s="12" t="s">
        <v>17</v>
      </c>
      <c r="B81" s="13" t="s">
        <v>67</v>
      </c>
      <c r="C81" s="13" t="s">
        <v>18</v>
      </c>
      <c r="D81" s="13" t="s">
        <v>11</v>
      </c>
      <c r="E81" s="13" t="s">
        <v>12</v>
      </c>
      <c r="F81" s="13" t="s">
        <v>12</v>
      </c>
      <c r="G81" s="13"/>
      <c r="H81" s="13"/>
      <c r="I81" s="13"/>
      <c r="J81" s="13"/>
      <c r="K81" s="13"/>
      <c r="L81" s="14">
        <v>0</v>
      </c>
      <c r="M81" s="14">
        <v>2274134.4700000002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595443.86</v>
      </c>
      <c r="W81" s="14">
        <v>594147.35</v>
      </c>
      <c r="X81" s="14">
        <v>0</v>
      </c>
      <c r="Y81" s="14">
        <v>0</v>
      </c>
      <c r="Z81" s="15">
        <f t="shared" si="1"/>
        <v>0.26183317998781308</v>
      </c>
      <c r="AA81" s="10">
        <v>0.26126306858186799</v>
      </c>
      <c r="AB81" s="2"/>
    </row>
    <row r="82" spans="1:28" ht="135" outlineLevel="4" x14ac:dyDescent="0.25">
      <c r="A82" s="12" t="s">
        <v>136</v>
      </c>
      <c r="B82" s="13" t="s">
        <v>67</v>
      </c>
      <c r="C82" s="13" t="s">
        <v>18</v>
      </c>
      <c r="D82" s="13" t="s">
        <v>117</v>
      </c>
      <c r="E82" s="13" t="s">
        <v>12</v>
      </c>
      <c r="F82" s="13" t="s">
        <v>12</v>
      </c>
      <c r="G82" s="13"/>
      <c r="H82" s="13"/>
      <c r="I82" s="13"/>
      <c r="J82" s="13"/>
      <c r="K82" s="13"/>
      <c r="L82" s="14">
        <v>0</v>
      </c>
      <c r="M82" s="14">
        <v>1871670.47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499518.44</v>
      </c>
      <c r="W82" s="14">
        <v>499342.92</v>
      </c>
      <c r="X82" s="14">
        <v>0</v>
      </c>
      <c r="Y82" s="14">
        <v>0</v>
      </c>
      <c r="Z82" s="15">
        <f t="shared" si="1"/>
        <v>0.26688375331369096</v>
      </c>
      <c r="AA82" s="10">
        <v>0.26678997612223909</v>
      </c>
      <c r="AB82" s="2"/>
    </row>
    <row r="83" spans="1:28" outlineLevel="3" x14ac:dyDescent="0.25">
      <c r="A83" s="12" t="s">
        <v>19</v>
      </c>
      <c r="B83" s="13" t="s">
        <v>67</v>
      </c>
      <c r="C83" s="13" t="s">
        <v>18</v>
      </c>
      <c r="D83" s="13" t="s">
        <v>117</v>
      </c>
      <c r="E83" s="13" t="s">
        <v>20</v>
      </c>
      <c r="F83" s="13" t="s">
        <v>12</v>
      </c>
      <c r="G83" s="13"/>
      <c r="H83" s="13"/>
      <c r="I83" s="13"/>
      <c r="J83" s="13"/>
      <c r="K83" s="13"/>
      <c r="L83" s="14">
        <v>0</v>
      </c>
      <c r="M83" s="14">
        <v>544968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141108</v>
      </c>
      <c r="W83" s="14">
        <v>140941.45000000001</v>
      </c>
      <c r="X83" s="14">
        <v>0</v>
      </c>
      <c r="Y83" s="14">
        <v>0</v>
      </c>
      <c r="Z83" s="15">
        <f t="shared" si="1"/>
        <v>0.25892896463645571</v>
      </c>
      <c r="AA83" s="10">
        <v>0.25862335036185613</v>
      </c>
      <c r="AB83" s="2"/>
    </row>
    <row r="84" spans="1:28" ht="60" outlineLevel="4" x14ac:dyDescent="0.25">
      <c r="A84" s="12" t="s">
        <v>21</v>
      </c>
      <c r="B84" s="13" t="s">
        <v>67</v>
      </c>
      <c r="C84" s="13" t="s">
        <v>18</v>
      </c>
      <c r="D84" s="13" t="s">
        <v>117</v>
      </c>
      <c r="E84" s="13" t="s">
        <v>22</v>
      </c>
      <c r="F84" s="13" t="s">
        <v>12</v>
      </c>
      <c r="G84" s="13"/>
      <c r="H84" s="13"/>
      <c r="I84" s="13"/>
      <c r="J84" s="13"/>
      <c r="K84" s="13"/>
      <c r="L84" s="14">
        <v>0</v>
      </c>
      <c r="M84" s="14">
        <v>164580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43044.83</v>
      </c>
      <c r="W84" s="14">
        <v>43035.91</v>
      </c>
      <c r="X84" s="14">
        <v>0</v>
      </c>
      <c r="Y84" s="14">
        <v>0</v>
      </c>
      <c r="Z84" s="15">
        <f t="shared" si="1"/>
        <v>0.26154350467857579</v>
      </c>
      <c r="AA84" s="10">
        <v>0.26148930611252885</v>
      </c>
      <c r="AB84" s="2"/>
    </row>
    <row r="85" spans="1:28" outlineLevel="3" x14ac:dyDescent="0.25">
      <c r="A85" s="12" t="s">
        <v>13</v>
      </c>
      <c r="B85" s="13" t="s">
        <v>67</v>
      </c>
      <c r="C85" s="13" t="s">
        <v>18</v>
      </c>
      <c r="D85" s="13" t="s">
        <v>117</v>
      </c>
      <c r="E85" s="13" t="s">
        <v>14</v>
      </c>
      <c r="F85" s="13" t="s">
        <v>12</v>
      </c>
      <c r="G85" s="13"/>
      <c r="H85" s="13"/>
      <c r="I85" s="13"/>
      <c r="J85" s="13"/>
      <c r="K85" s="13"/>
      <c r="L85" s="14">
        <v>0</v>
      </c>
      <c r="M85" s="14">
        <v>1147722.47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312367.61</v>
      </c>
      <c r="W85" s="14">
        <v>312367.56</v>
      </c>
      <c r="X85" s="14">
        <v>0</v>
      </c>
      <c r="Y85" s="14">
        <v>0</v>
      </c>
      <c r="Z85" s="15">
        <f t="shared" si="1"/>
        <v>0.27216301690076694</v>
      </c>
      <c r="AA85" s="10">
        <v>0.27216297333622824</v>
      </c>
      <c r="AB85" s="2"/>
    </row>
    <row r="86" spans="1:28" ht="30" outlineLevel="4" x14ac:dyDescent="0.25">
      <c r="A86" s="12" t="s">
        <v>23</v>
      </c>
      <c r="B86" s="13" t="s">
        <v>67</v>
      </c>
      <c r="C86" s="13" t="s">
        <v>18</v>
      </c>
      <c r="D86" s="13" t="s">
        <v>117</v>
      </c>
      <c r="E86" s="13" t="s">
        <v>24</v>
      </c>
      <c r="F86" s="13" t="s">
        <v>12</v>
      </c>
      <c r="G86" s="13"/>
      <c r="H86" s="13"/>
      <c r="I86" s="13"/>
      <c r="J86" s="13"/>
      <c r="K86" s="13"/>
      <c r="L86" s="14">
        <v>0</v>
      </c>
      <c r="M86" s="14">
        <v>13600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2998</v>
      </c>
      <c r="W86" s="14">
        <v>2998</v>
      </c>
      <c r="X86" s="14">
        <v>0</v>
      </c>
      <c r="Y86" s="14">
        <v>0</v>
      </c>
      <c r="Z86" s="15">
        <f t="shared" si="1"/>
        <v>0.22044117647058822</v>
      </c>
      <c r="AA86" s="10">
        <v>0.22044117647058822</v>
      </c>
      <c r="AB86" s="2"/>
    </row>
    <row r="87" spans="1:28" outlineLevel="3" x14ac:dyDescent="0.25">
      <c r="A87" s="12" t="s">
        <v>25</v>
      </c>
      <c r="B87" s="13" t="s">
        <v>67</v>
      </c>
      <c r="C87" s="13" t="s">
        <v>18</v>
      </c>
      <c r="D87" s="13" t="s">
        <v>117</v>
      </c>
      <c r="E87" s="13" t="s">
        <v>26</v>
      </c>
      <c r="F87" s="13" t="s">
        <v>12</v>
      </c>
      <c r="G87" s="13"/>
      <c r="H87" s="13"/>
      <c r="I87" s="13"/>
      <c r="J87" s="13"/>
      <c r="K87" s="13"/>
      <c r="L87" s="14">
        <v>0</v>
      </c>
      <c r="M87" s="14">
        <v>400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5">
        <f t="shared" si="1"/>
        <v>0</v>
      </c>
      <c r="AA87" s="10">
        <v>0</v>
      </c>
      <c r="AB87" s="2"/>
    </row>
    <row r="88" spans="1:28" outlineLevel="4" x14ac:dyDescent="0.25">
      <c r="A88" s="12" t="s">
        <v>27</v>
      </c>
      <c r="B88" s="13" t="s">
        <v>67</v>
      </c>
      <c r="C88" s="13" t="s">
        <v>18</v>
      </c>
      <c r="D88" s="13" t="s">
        <v>117</v>
      </c>
      <c r="E88" s="13" t="s">
        <v>28</v>
      </c>
      <c r="F88" s="13" t="s">
        <v>12</v>
      </c>
      <c r="G88" s="13"/>
      <c r="H88" s="13"/>
      <c r="I88" s="13"/>
      <c r="J88" s="13"/>
      <c r="K88" s="13"/>
      <c r="L88" s="14">
        <v>0</v>
      </c>
      <c r="M88" s="14">
        <v>400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5">
        <f t="shared" si="1"/>
        <v>0</v>
      </c>
      <c r="AA88" s="10">
        <v>0</v>
      </c>
      <c r="AB88" s="2"/>
    </row>
    <row r="89" spans="1:28" ht="150" outlineLevel="3" x14ac:dyDescent="0.25">
      <c r="A89" s="12" t="s">
        <v>122</v>
      </c>
      <c r="B89" s="13" t="s">
        <v>67</v>
      </c>
      <c r="C89" s="13" t="s">
        <v>18</v>
      </c>
      <c r="D89" s="13" t="s">
        <v>118</v>
      </c>
      <c r="E89" s="13" t="s">
        <v>12</v>
      </c>
      <c r="F89" s="13" t="s">
        <v>12</v>
      </c>
      <c r="G89" s="13"/>
      <c r="H89" s="13"/>
      <c r="I89" s="13"/>
      <c r="J89" s="13"/>
      <c r="K89" s="13"/>
      <c r="L89" s="14">
        <v>0</v>
      </c>
      <c r="M89" s="14">
        <v>359632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89908</v>
      </c>
      <c r="W89" s="14">
        <v>88787.01</v>
      </c>
      <c r="X89" s="14">
        <v>0</v>
      </c>
      <c r="Y89" s="14">
        <v>0</v>
      </c>
      <c r="Z89" s="15">
        <f t="shared" si="1"/>
        <v>0.25</v>
      </c>
      <c r="AA89" s="10">
        <v>0.24688295257374204</v>
      </c>
      <c r="AB89" s="2"/>
    </row>
    <row r="90" spans="1:28" outlineLevel="4" x14ac:dyDescent="0.25">
      <c r="A90" s="12" t="s">
        <v>19</v>
      </c>
      <c r="B90" s="13" t="s">
        <v>67</v>
      </c>
      <c r="C90" s="13" t="s">
        <v>18</v>
      </c>
      <c r="D90" s="13" t="s">
        <v>118</v>
      </c>
      <c r="E90" s="13" t="s">
        <v>20</v>
      </c>
      <c r="F90" s="13" t="s">
        <v>12</v>
      </c>
      <c r="G90" s="13"/>
      <c r="H90" s="13"/>
      <c r="I90" s="13"/>
      <c r="J90" s="13"/>
      <c r="K90" s="13"/>
      <c r="L90" s="14">
        <v>0</v>
      </c>
      <c r="M90" s="14">
        <v>276216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69053</v>
      </c>
      <c r="W90" s="14">
        <v>68358</v>
      </c>
      <c r="X90" s="14">
        <v>0</v>
      </c>
      <c r="Y90" s="14">
        <v>0</v>
      </c>
      <c r="Z90" s="15">
        <f t="shared" si="1"/>
        <v>0.24999637964491558</v>
      </c>
      <c r="AA90" s="10">
        <v>0.24748023286123902</v>
      </c>
      <c r="AB90" s="2"/>
    </row>
    <row r="91" spans="1:28" ht="60" outlineLevel="3" x14ac:dyDescent="0.25">
      <c r="A91" s="12" t="s">
        <v>21</v>
      </c>
      <c r="B91" s="13" t="s">
        <v>67</v>
      </c>
      <c r="C91" s="13" t="s">
        <v>18</v>
      </c>
      <c r="D91" s="13" t="s">
        <v>118</v>
      </c>
      <c r="E91" s="13" t="s">
        <v>22</v>
      </c>
      <c r="F91" s="13" t="s">
        <v>12</v>
      </c>
      <c r="G91" s="13"/>
      <c r="H91" s="13"/>
      <c r="I91" s="13"/>
      <c r="J91" s="13"/>
      <c r="K91" s="13"/>
      <c r="L91" s="14">
        <v>0</v>
      </c>
      <c r="M91" s="14">
        <v>83416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20855</v>
      </c>
      <c r="W91" s="14">
        <v>20429.009999999998</v>
      </c>
      <c r="X91" s="14">
        <v>0</v>
      </c>
      <c r="Y91" s="14">
        <v>0</v>
      </c>
      <c r="Z91" s="15">
        <f t="shared" si="1"/>
        <v>0.25001198810779707</v>
      </c>
      <c r="AA91" s="10">
        <v>0.2449051740673252</v>
      </c>
      <c r="AB91" s="2"/>
    </row>
    <row r="92" spans="1:28" ht="150" outlineLevel="4" x14ac:dyDescent="0.25">
      <c r="A92" s="12" t="s">
        <v>123</v>
      </c>
      <c r="B92" s="13" t="s">
        <v>67</v>
      </c>
      <c r="C92" s="13" t="s">
        <v>18</v>
      </c>
      <c r="D92" s="13" t="s">
        <v>119</v>
      </c>
      <c r="E92" s="13" t="s">
        <v>12</v>
      </c>
      <c r="F92" s="13" t="s">
        <v>12</v>
      </c>
      <c r="G92" s="13"/>
      <c r="H92" s="13"/>
      <c r="I92" s="13"/>
      <c r="J92" s="13"/>
      <c r="K92" s="13"/>
      <c r="L92" s="14">
        <v>0</v>
      </c>
      <c r="M92" s="14">
        <v>20832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1017.42</v>
      </c>
      <c r="W92" s="14">
        <v>1017.42</v>
      </c>
      <c r="X92" s="14">
        <v>0</v>
      </c>
      <c r="Y92" s="14">
        <v>0</v>
      </c>
      <c r="Z92" s="15">
        <f t="shared" si="1"/>
        <v>4.883928571428571E-2</v>
      </c>
      <c r="AA92" s="10">
        <v>4.8839285714285717E-2</v>
      </c>
      <c r="AB92" s="2"/>
    </row>
    <row r="93" spans="1:28" outlineLevel="4" x14ac:dyDescent="0.25">
      <c r="A93" s="12" t="s">
        <v>19</v>
      </c>
      <c r="B93" s="13" t="s">
        <v>67</v>
      </c>
      <c r="C93" s="13" t="s">
        <v>18</v>
      </c>
      <c r="D93" s="13" t="s">
        <v>119</v>
      </c>
      <c r="E93" s="13" t="s">
        <v>20</v>
      </c>
      <c r="F93" s="13" t="s">
        <v>12</v>
      </c>
      <c r="G93" s="13"/>
      <c r="H93" s="13"/>
      <c r="I93" s="13"/>
      <c r="J93" s="13"/>
      <c r="K93" s="13"/>
      <c r="L93" s="14">
        <v>0</v>
      </c>
      <c r="M93" s="14">
        <v>16000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455</v>
      </c>
      <c r="W93" s="14">
        <v>455</v>
      </c>
      <c r="X93" s="14">
        <v>0</v>
      </c>
      <c r="Y93" s="14">
        <v>0</v>
      </c>
      <c r="Z93" s="15">
        <f t="shared" si="1"/>
        <v>2.8437500000000001E-2</v>
      </c>
      <c r="AA93" s="10">
        <v>2.8437500000000001E-2</v>
      </c>
      <c r="AB93" s="2"/>
    </row>
    <row r="94" spans="1:28" ht="60" outlineLevel="4" x14ac:dyDescent="0.25">
      <c r="A94" s="12" t="s">
        <v>21</v>
      </c>
      <c r="B94" s="13" t="s">
        <v>67</v>
      </c>
      <c r="C94" s="13" t="s">
        <v>18</v>
      </c>
      <c r="D94" s="13" t="s">
        <v>119</v>
      </c>
      <c r="E94" s="13" t="s">
        <v>22</v>
      </c>
      <c r="F94" s="13" t="s">
        <v>12</v>
      </c>
      <c r="G94" s="13"/>
      <c r="H94" s="13"/>
      <c r="I94" s="13"/>
      <c r="J94" s="13"/>
      <c r="K94" s="13"/>
      <c r="L94" s="14">
        <v>0</v>
      </c>
      <c r="M94" s="14">
        <v>4832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562.41999999999996</v>
      </c>
      <c r="W94" s="14">
        <v>562.41999999999996</v>
      </c>
      <c r="X94" s="14">
        <v>0</v>
      </c>
      <c r="Y94" s="14">
        <v>0</v>
      </c>
      <c r="Z94" s="15">
        <f t="shared" si="1"/>
        <v>0.11639486754966887</v>
      </c>
      <c r="AA94" s="10">
        <v>0.11639486754966888</v>
      </c>
      <c r="AB94" s="2"/>
    </row>
    <row r="95" spans="1:28" ht="150" outlineLevel="3" x14ac:dyDescent="0.25">
      <c r="A95" s="12" t="s">
        <v>137</v>
      </c>
      <c r="B95" s="13" t="s">
        <v>67</v>
      </c>
      <c r="C95" s="13" t="s">
        <v>18</v>
      </c>
      <c r="D95" s="13" t="s">
        <v>120</v>
      </c>
      <c r="E95" s="13" t="s">
        <v>12</v>
      </c>
      <c r="F95" s="13" t="s">
        <v>12</v>
      </c>
      <c r="G95" s="13"/>
      <c r="H95" s="13"/>
      <c r="I95" s="13"/>
      <c r="J95" s="13"/>
      <c r="K95" s="13"/>
      <c r="L95" s="14">
        <v>0</v>
      </c>
      <c r="M95" s="14">
        <v>22000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5000</v>
      </c>
      <c r="W95" s="14">
        <v>5000</v>
      </c>
      <c r="X95" s="14">
        <v>0</v>
      </c>
      <c r="Y95" s="14">
        <v>0</v>
      </c>
      <c r="Z95" s="15">
        <f t="shared" si="1"/>
        <v>0.22727272727272727</v>
      </c>
      <c r="AA95" s="10">
        <v>0.22727272727272727</v>
      </c>
      <c r="AB95" s="2"/>
    </row>
    <row r="96" spans="1:28" outlineLevel="4" x14ac:dyDescent="0.25">
      <c r="A96" s="12" t="s">
        <v>13</v>
      </c>
      <c r="B96" s="13" t="s">
        <v>67</v>
      </c>
      <c r="C96" s="13" t="s">
        <v>18</v>
      </c>
      <c r="D96" s="13" t="s">
        <v>120</v>
      </c>
      <c r="E96" s="13" t="s">
        <v>14</v>
      </c>
      <c r="F96" s="13" t="s">
        <v>12</v>
      </c>
      <c r="G96" s="13"/>
      <c r="H96" s="13"/>
      <c r="I96" s="13"/>
      <c r="J96" s="13"/>
      <c r="K96" s="13"/>
      <c r="L96" s="14">
        <v>0</v>
      </c>
      <c r="M96" s="14">
        <v>22000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5000</v>
      </c>
      <c r="W96" s="14">
        <v>5000</v>
      </c>
      <c r="X96" s="14">
        <v>0</v>
      </c>
      <c r="Y96" s="14">
        <v>0</v>
      </c>
      <c r="Z96" s="15">
        <f t="shared" si="1"/>
        <v>0.22727272727272727</v>
      </c>
      <c r="AA96" s="10">
        <v>0.22727272727272727</v>
      </c>
      <c r="AB96" s="2"/>
    </row>
    <row r="97" spans="1:28" outlineLevel="1" x14ac:dyDescent="0.25">
      <c r="A97" s="12" t="s">
        <v>59</v>
      </c>
      <c r="B97" s="13" t="s">
        <v>67</v>
      </c>
      <c r="C97" s="13" t="s">
        <v>60</v>
      </c>
      <c r="D97" s="13" t="s">
        <v>11</v>
      </c>
      <c r="E97" s="13" t="s">
        <v>12</v>
      </c>
      <c r="F97" s="13" t="s">
        <v>12</v>
      </c>
      <c r="G97" s="13"/>
      <c r="H97" s="13"/>
      <c r="I97" s="13"/>
      <c r="J97" s="13"/>
      <c r="K97" s="13"/>
      <c r="L97" s="14">
        <v>0</v>
      </c>
      <c r="M97" s="14">
        <v>36000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9000</v>
      </c>
      <c r="W97" s="14">
        <v>9000</v>
      </c>
      <c r="X97" s="14">
        <v>0</v>
      </c>
      <c r="Y97" s="14">
        <v>0</v>
      </c>
      <c r="Z97" s="15">
        <f t="shared" si="1"/>
        <v>0.25</v>
      </c>
      <c r="AA97" s="10">
        <v>0.25</v>
      </c>
      <c r="AB97" s="2"/>
    </row>
    <row r="98" spans="1:28" outlineLevel="2" x14ac:dyDescent="0.25">
      <c r="A98" s="12" t="s">
        <v>61</v>
      </c>
      <c r="B98" s="13" t="s">
        <v>67</v>
      </c>
      <c r="C98" s="13" t="s">
        <v>62</v>
      </c>
      <c r="D98" s="13" t="s">
        <v>11</v>
      </c>
      <c r="E98" s="13" t="s">
        <v>12</v>
      </c>
      <c r="F98" s="13" t="s">
        <v>12</v>
      </c>
      <c r="G98" s="13"/>
      <c r="H98" s="13"/>
      <c r="I98" s="13"/>
      <c r="J98" s="13"/>
      <c r="K98" s="13"/>
      <c r="L98" s="14">
        <v>0</v>
      </c>
      <c r="M98" s="14">
        <v>36000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9000</v>
      </c>
      <c r="W98" s="14">
        <v>9000</v>
      </c>
      <c r="X98" s="14">
        <v>0</v>
      </c>
      <c r="Y98" s="14">
        <v>0</v>
      </c>
      <c r="Z98" s="15">
        <f t="shared" si="1"/>
        <v>0.25</v>
      </c>
      <c r="AA98" s="10">
        <v>0.25</v>
      </c>
      <c r="AB98" s="2"/>
    </row>
    <row r="99" spans="1:28" ht="120" outlineLevel="3" x14ac:dyDescent="0.25">
      <c r="A99" s="12" t="s">
        <v>138</v>
      </c>
      <c r="B99" s="13" t="s">
        <v>67</v>
      </c>
      <c r="C99" s="13" t="s">
        <v>62</v>
      </c>
      <c r="D99" s="13" t="s">
        <v>121</v>
      </c>
      <c r="E99" s="13" t="s">
        <v>12</v>
      </c>
      <c r="F99" s="13" t="s">
        <v>12</v>
      </c>
      <c r="G99" s="13"/>
      <c r="H99" s="13"/>
      <c r="I99" s="13"/>
      <c r="J99" s="13"/>
      <c r="K99" s="13"/>
      <c r="L99" s="14">
        <v>0</v>
      </c>
      <c r="M99" s="14">
        <v>36000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9000</v>
      </c>
      <c r="W99" s="14">
        <v>9000</v>
      </c>
      <c r="X99" s="14">
        <v>0</v>
      </c>
      <c r="Y99" s="14">
        <v>0</v>
      </c>
      <c r="Z99" s="15">
        <f t="shared" si="1"/>
        <v>0.25</v>
      </c>
      <c r="AA99" s="10">
        <v>0.25</v>
      </c>
      <c r="AB99" s="2"/>
    </row>
    <row r="100" spans="1:28" ht="30" outlineLevel="4" x14ac:dyDescent="0.25">
      <c r="A100" s="12" t="s">
        <v>63</v>
      </c>
      <c r="B100" s="13" t="s">
        <v>67</v>
      </c>
      <c r="C100" s="13" t="s">
        <v>62</v>
      </c>
      <c r="D100" s="13" t="s">
        <v>121</v>
      </c>
      <c r="E100" s="13" t="s">
        <v>64</v>
      </c>
      <c r="F100" s="13" t="s">
        <v>12</v>
      </c>
      <c r="G100" s="13"/>
      <c r="H100" s="13"/>
      <c r="I100" s="13"/>
      <c r="J100" s="13"/>
      <c r="K100" s="13"/>
      <c r="L100" s="14">
        <v>0</v>
      </c>
      <c r="M100" s="14">
        <v>36000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9000</v>
      </c>
      <c r="W100" s="14">
        <v>9000</v>
      </c>
      <c r="X100" s="14">
        <v>0</v>
      </c>
      <c r="Y100" s="14">
        <v>0</v>
      </c>
      <c r="Z100" s="15">
        <f t="shared" si="1"/>
        <v>0.25</v>
      </c>
      <c r="AA100" s="10">
        <v>0.25</v>
      </c>
      <c r="AB100" s="2"/>
    </row>
    <row r="101" spans="1:28" outlineLevel="4" x14ac:dyDescent="0.25">
      <c r="A101" s="49" t="s">
        <v>65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16">
        <v>0</v>
      </c>
      <c r="M101" s="16">
        <v>6887701.2000000002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1766449.76</v>
      </c>
      <c r="W101" s="16">
        <v>1752032.06</v>
      </c>
      <c r="X101" s="16">
        <v>0</v>
      </c>
      <c r="Y101" s="16">
        <v>0</v>
      </c>
      <c r="Z101" s="17">
        <f t="shared" si="1"/>
        <v>0.25646434255887873</v>
      </c>
      <c r="AA101" s="11">
        <v>0.2543710897331028</v>
      </c>
      <c r="AB101" s="2"/>
    </row>
    <row r="102" spans="1:2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4"/>
      <c r="N102" s="4"/>
      <c r="O102" s="4"/>
      <c r="P102" s="4"/>
      <c r="Q102" s="4"/>
      <c r="R102" s="4"/>
      <c r="S102" s="4"/>
      <c r="T102" s="4"/>
      <c r="U102" s="4" t="s">
        <v>6</v>
      </c>
      <c r="V102" s="4"/>
      <c r="W102" s="4"/>
      <c r="X102" s="4"/>
      <c r="Y102" s="4" t="s">
        <v>6</v>
      </c>
      <c r="Z102" s="4"/>
      <c r="AA102" s="2"/>
      <c r="AB102" s="2"/>
    </row>
    <row r="103" spans="1:28" x14ac:dyDescent="0.25">
      <c r="A103" s="2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5"/>
      <c r="W103" s="5"/>
      <c r="X103" s="5"/>
      <c r="Y103" s="5"/>
      <c r="Z103" s="5"/>
      <c r="AA103" s="3"/>
      <c r="AB103" s="2"/>
    </row>
  </sheetData>
  <mergeCells count="31">
    <mergeCell ref="AA5:AA6"/>
    <mergeCell ref="A2:Z2"/>
    <mergeCell ref="A3:Z3"/>
    <mergeCell ref="A4:AA4"/>
    <mergeCell ref="V5:V6"/>
    <mergeCell ref="W5:W6"/>
    <mergeCell ref="B5:B6"/>
    <mergeCell ref="C5:C6"/>
    <mergeCell ref="D5:D6"/>
    <mergeCell ref="E5:E6"/>
    <mergeCell ref="F5:F6"/>
    <mergeCell ref="G5:G6"/>
    <mergeCell ref="X5:X6"/>
    <mergeCell ref="Z5:Z6"/>
    <mergeCell ref="A103:U103"/>
    <mergeCell ref="O5:O6"/>
    <mergeCell ref="P5:P6"/>
    <mergeCell ref="Q5:Q6"/>
    <mergeCell ref="R5:R6"/>
    <mergeCell ref="S5:S6"/>
    <mergeCell ref="T5:T6"/>
    <mergeCell ref="A5:A6"/>
    <mergeCell ref="M5:M6"/>
    <mergeCell ref="N5:N6"/>
    <mergeCell ref="A101:K101"/>
    <mergeCell ref="A1:Z1"/>
    <mergeCell ref="H5:H6"/>
    <mergeCell ref="I5:I6"/>
    <mergeCell ref="J5:J6"/>
    <mergeCell ref="K5:K6"/>
    <mergeCell ref="L5:L6"/>
  </mergeCells>
  <pageMargins left="0.59027779999999996" right="0.59027779999999996" top="0.59027779999999996" bottom="0.59027779999999996" header="0.39374999999999999" footer="0.39374999999999999"/>
  <pageSetup paperSize="9" scale="6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5E04227-1B05-4B21-97B1-F6AE5D3808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Пользователь Windows</cp:lastModifiedBy>
  <cp:lastPrinted>2019-04-17T11:18:19Z</cp:lastPrinted>
  <dcterms:created xsi:type="dcterms:W3CDTF">2019-04-16T06:00:46Z</dcterms:created>
  <dcterms:modified xsi:type="dcterms:W3CDTF">2020-04-14T12:15:32Z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(РОСПИСЬ).xlsx</vt:lpwstr>
  </property>
  <property fmtid="{D5CDD505-2E9C-101B-9397-08002B2CF9AE}" pid="3" name="Название отчета">
    <vt:lpwstr>Аналитика по расходам (РОСПИСЬ).xlsx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