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ождествено\2025\отчет за 1 квартал 2025\"/>
    </mc:Choice>
  </mc:AlternateContent>
  <bookViews>
    <workbookView xWindow="0" yWindow="0" windowWidth="22644" windowHeight="8232"/>
  </bookViews>
  <sheets>
    <sheet name="Документ" sheetId="2" r:id="rId1"/>
  </sheets>
  <definedNames>
    <definedName name="_xlnm.Print_Titles" localSheetId="0">Документ!$7:$8</definedName>
  </definedNames>
  <calcPr calcId="152511"/>
</workbook>
</file>

<file path=xl/calcChain.xml><?xml version="1.0" encoding="utf-8"?>
<calcChain xmlns="http://schemas.openxmlformats.org/spreadsheetml/2006/main">
  <c r="AA15" i="2" l="1"/>
  <c r="AB15" i="2"/>
  <c r="AB10" i="2" l="1"/>
  <c r="AB12" i="2"/>
  <c r="AB13" i="2"/>
  <c r="AB14" i="2"/>
  <c r="AB16" i="2"/>
  <c r="AB17" i="2"/>
  <c r="AB18" i="2"/>
  <c r="AB19" i="2"/>
  <c r="AB20" i="2"/>
  <c r="AB21" i="2"/>
  <c r="AB22" i="2"/>
  <c r="AB23" i="2"/>
  <c r="AA10" i="2"/>
  <c r="AA11" i="2"/>
  <c r="AA12" i="2"/>
  <c r="AA13" i="2"/>
  <c r="AA14" i="2"/>
  <c r="AA16" i="2"/>
  <c r="AA17" i="2"/>
  <c r="AA18" i="2"/>
  <c r="AA19" i="2"/>
  <c r="AA20" i="2"/>
  <c r="AA21" i="2"/>
  <c r="AA22" i="2"/>
  <c r="AA23" i="2"/>
  <c r="AB9" i="2"/>
  <c r="AA9" i="2"/>
</calcChain>
</file>

<file path=xl/sharedStrings.xml><?xml version="1.0" encoding="utf-8"?>
<sst xmlns="http://schemas.openxmlformats.org/spreadsheetml/2006/main" count="80" uniqueCount="42">
  <si>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</si>
  <si>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</si>
  <si>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</si>
  <si>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</si>
  <si>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</si>
  <si>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</si>
  <si>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Расхождение за отчетный период</t>
  </si>
  <si>
    <t>Итого</t>
  </si>
  <si>
    <t>Сумма</t>
  </si>
  <si>
    <t>% исполнения</t>
  </si>
  <si>
    <t>00010102010010000110</t>
  </si>
  <si>
    <t xml:space="preserve">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</si>
  <si>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00010102030010000110</t>
  </si>
  <si>
    <t xml:space="preserve">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</si>
  <si>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00010503010010000110</t>
  </si>
  <si>
    <t xml:space="preserve">      Единый сельскохозяйственный налог</t>
  </si>
  <si>
    <t>00010601030100000110</t>
  </si>
  <si>
    <t xml:space="preserve">    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</si>
  <si>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00010606033100000110</t>
  </si>
  <si>
    <t xml:space="preserve">      Земельный налог с организаций, обладающих земельным участком, расположенным в границах сельских поселений</t>
  </si>
  <si>
    <t>00010606043100000110</t>
  </si>
  <si>
    <t xml:space="preserve">      Земельный налог с физических лиц, обладающих земельным участком, расположенным в границах сельских поселений</t>
  </si>
  <si>
    <t>00011105025100000120</t>
  </si>
  <si>
    <t xml:space="preserve">    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</si>
  <si>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00011301995100000130</t>
  </si>
  <si>
    <t xml:space="preserve">      Прочие доходы от оказания платных услуг (работ) получателями средств бюджетов сельских поселений</t>
  </si>
  <si>
    <t>00011302065100000130</t>
  </si>
  <si>
    <t xml:space="preserve">      Доходы, поступающие в порядке возмещения расходов, понесенных в связи с эксплуатацией имущества сельских поселений</t>
  </si>
  <si>
    <t>00020215001100000150</t>
  </si>
  <si>
    <t xml:space="preserve">      Дотации бюджетам сельских поселений на выравнивание бюджетной обеспеченности</t>
  </si>
  <si>
    <t>00020215002100000150</t>
  </si>
  <si>
    <t xml:space="preserve">      Дотации бюджетам сельских поселений на поддержку мер по обеспечению сбалансированности бюджетов</t>
  </si>
  <si>
    <t>00020235118100000150</t>
  </si>
  <si>
    <t xml:space="preserve">    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</si>
  <si>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00020240014100000150</t>
  </si>
  <si>
    <t xml:space="preserve">    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</si>
  <si>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 ДОХОДОВ</t>
  </si>
  <si>
    <t>отклонения</t>
  </si>
  <si>
    <t>Исполнение за 1 квартал 2024 года</t>
  </si>
  <si>
    <t>Исполнение за 1 квартал 2025</t>
  </si>
  <si>
    <t>Сведения об исполнении бюджета Рождественского сельского поселения по доходам за 1 квартал 2024 года и в сравнении за соответствующий период 2025 года</t>
  </si>
  <si>
    <t>Госпошлина за совершение наториальных действий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</si>
</sst>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</cellStyleXfs>
  <cellXfs count="26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1" fillId="5" borderId="3" xfId="7" applyNumberFormat="1" applyFill="1" applyProtection="1">
      <alignment horizontal="center" vertical="center" wrapText="1"/>
    </xf>
    <xf numFmtId="0" fontId="1" fillId="5" borderId="2" xfId="6" applyNumberFormat="1" applyFill="1" applyProtection="1">
      <alignment horizontal="center" vertical="center" wrapText="1"/>
    </xf>
    <xf numFmtId="1" fontId="1" fillId="5" borderId="2" xfId="8" applyNumberFormat="1" applyFill="1" applyProtection="1">
      <alignment horizontal="center" vertical="top" shrinkToFit="1"/>
    </xf>
    <xf numFmtId="0" fontId="1" fillId="5" borderId="2" xfId="9" applyNumberFormat="1" applyFill="1" applyProtection="1">
      <alignment horizontal="left" vertical="top" wrapText="1"/>
    </xf>
    <xf numFmtId="0" fontId="1" fillId="5" borderId="2" xfId="10" applyNumberFormat="1" applyFill="1" applyProtection="1">
      <alignment horizontal="center" vertical="top" wrapText="1"/>
    </xf>
    <xf numFmtId="4" fontId="3" fillId="5" borderId="2" xfId="11" applyNumberFormat="1" applyFill="1" applyProtection="1">
      <alignment horizontal="right" vertical="top" shrinkToFit="1"/>
    </xf>
    <xf numFmtId="10" fontId="3" fillId="5" borderId="2" xfId="12" applyNumberFormat="1" applyFill="1" applyProtection="1">
      <alignment horizontal="center" vertical="top" shrinkToFit="1"/>
    </xf>
    <xf numFmtId="1" fontId="3" fillId="5" borderId="4" xfId="14" applyNumberFormat="1" applyFill="1" applyProtection="1">
      <alignment horizontal="left" vertical="top" shrinkToFit="1"/>
    </xf>
    <xf numFmtId="4" fontId="3" fillId="5" borderId="2" xfId="15" applyNumberFormat="1" applyFill="1" applyProtection="1">
      <alignment horizontal="right" vertical="top" shrinkToFit="1"/>
    </xf>
    <xf numFmtId="10" fontId="3" fillId="5" borderId="2" xfId="16" applyNumberFormat="1" applyFill="1" applyProtection="1">
      <alignment horizontal="center" vertical="top" shrinkToFit="1"/>
    </xf>
    <xf numFmtId="0" fontId="1" fillId="5" borderId="1" xfId="1" applyNumberFormat="1" applyFill="1" applyProtection="1">
      <alignment horizontal="left" wrapText="1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1" fontId="3" fillId="5" borderId="2" xfId="13" applyNumberFormat="1" applyFill="1" applyProtection="1">
      <alignment horizontal="left" vertical="top" shrinkToFit="1"/>
    </xf>
    <xf numFmtId="1" fontId="3" fillId="5" borderId="2" xfId="13" applyFill="1">
      <alignment horizontal="left" vertical="top" shrinkToFit="1"/>
    </xf>
    <xf numFmtId="0" fontId="1" fillId="5" borderId="1" xfId="1" applyNumberFormat="1" applyFill="1" applyProtection="1">
      <alignment horizontal="left" wrapText="1"/>
    </xf>
    <xf numFmtId="0" fontId="1" fillId="5" borderId="1" xfId="1" applyFill="1">
      <alignment horizontal="left" wrapText="1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6"/>
    <cellStyle name="xl23" xfId="8"/>
    <cellStyle name="xl24" xfId="2"/>
    <cellStyle name="xl25" xfId="10"/>
    <cellStyle name="xl26" xfId="13"/>
    <cellStyle name="xl27" xfId="14"/>
    <cellStyle name="xl28" xfId="23"/>
    <cellStyle name="xl29" xfId="15"/>
    <cellStyle name="xl30" xfId="1"/>
    <cellStyle name="xl31" xfId="7"/>
    <cellStyle name="xl32" xfId="24"/>
    <cellStyle name="xl33" xfId="16"/>
    <cellStyle name="xl34" xfId="3"/>
    <cellStyle name="xl35" xfId="4"/>
    <cellStyle name="xl36" xfId="5"/>
    <cellStyle name="xl37" xfId="9"/>
    <cellStyle name="xl38" xfId="11"/>
    <cellStyle name="xl39" xfId="1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5"/>
  <sheetViews>
    <sheetView showGridLines="0" showZeros="0" tabSelected="1" topLeftCell="B1" zoomScaleNormal="100" zoomScaleSheetLayoutView="100" workbookViewId="0">
      <pane ySplit="8" topLeftCell="A20" activePane="bottomLeft" state="frozen"/>
      <selection pane="bottomLeft" activeCell="AF22" sqref="AF22"/>
    </sheetView>
  </sheetViews>
  <sheetFormatPr defaultColWidth="9.109375" defaultRowHeight="14.4" x14ac:dyDescent="0.3"/>
  <cols>
    <col min="1" max="1" width="9.109375" style="2" hidden="1"/>
    <col min="2" max="2" width="41.6640625" style="2" customWidth="1"/>
    <col min="3" max="3" width="21.6640625" style="2" customWidth="1"/>
    <col min="4" max="21" width="9.109375" style="2" hidden="1"/>
    <col min="22" max="22" width="15.6640625" style="2" customWidth="1"/>
    <col min="23" max="24" width="9.109375" style="2" hidden="1"/>
    <col min="25" max="25" width="15.6640625" style="2" customWidth="1"/>
    <col min="26" max="26" width="9.109375" style="2" hidden="1"/>
    <col min="27" max="28" width="15.6640625" style="2" customWidth="1"/>
    <col min="29" max="30" width="9.109375" style="2" hidden="1"/>
    <col min="31" max="31" width="9.109375" style="2" customWidth="1"/>
    <col min="32" max="16384" width="9.109375" style="2"/>
  </cols>
  <sheetData>
    <row r="1" spans="1:31" ht="15.15" customHeight="1" x14ac:dyDescent="0.3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"/>
    </row>
    <row r="2" spans="1:31" x14ac:dyDescent="0.3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"/>
    </row>
    <row r="3" spans="1:31" x14ac:dyDescent="0.3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"/>
    </row>
    <row r="4" spans="1:31" ht="36.6" customHeight="1" x14ac:dyDescent="0.3">
      <c r="A4" s="22" t="s">
        <v>40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1"/>
    </row>
    <row r="5" spans="1:31" ht="15.75" customHeight="1" x14ac:dyDescent="0.3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1"/>
    </row>
    <row r="6" spans="1:31" ht="12.75" customHeight="1" x14ac:dyDescent="0.3">
      <c r="A6" s="20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1"/>
    </row>
    <row r="7" spans="1:31" ht="37.200000000000003" customHeight="1" x14ac:dyDescent="0.3">
      <c r="A7" s="14" t="s">
        <v>1</v>
      </c>
      <c r="B7" s="14" t="s">
        <v>2</v>
      </c>
      <c r="C7" s="14" t="s">
        <v>3</v>
      </c>
      <c r="D7" s="14" t="s">
        <v>1</v>
      </c>
      <c r="E7" s="14" t="s">
        <v>1</v>
      </c>
      <c r="F7" s="14" t="s">
        <v>1</v>
      </c>
      <c r="G7" s="14" t="s">
        <v>1</v>
      </c>
      <c r="H7" s="14" t="s">
        <v>4</v>
      </c>
      <c r="I7" s="15"/>
      <c r="J7" s="15"/>
      <c r="K7" s="14" t="s">
        <v>5</v>
      </c>
      <c r="L7" s="15"/>
      <c r="M7" s="15"/>
      <c r="N7" s="14" t="s">
        <v>1</v>
      </c>
      <c r="O7" s="14" t="s">
        <v>1</v>
      </c>
      <c r="P7" s="14" t="s">
        <v>1</v>
      </c>
      <c r="Q7" s="14" t="s">
        <v>1</v>
      </c>
      <c r="R7" s="14" t="s">
        <v>1</v>
      </c>
      <c r="S7" s="14" t="s">
        <v>1</v>
      </c>
      <c r="T7" s="14" t="s">
        <v>38</v>
      </c>
      <c r="U7" s="15"/>
      <c r="V7" s="15"/>
      <c r="W7" s="14" t="s">
        <v>39</v>
      </c>
      <c r="X7" s="15"/>
      <c r="Y7" s="15"/>
      <c r="Z7" s="3" t="s">
        <v>1</v>
      </c>
      <c r="AA7" s="14" t="s">
        <v>37</v>
      </c>
      <c r="AB7" s="15"/>
      <c r="AC7" s="14" t="s">
        <v>6</v>
      </c>
      <c r="AD7" s="15"/>
      <c r="AE7" s="1"/>
    </row>
    <row r="8" spans="1:31" x14ac:dyDescent="0.3">
      <c r="A8" s="15"/>
      <c r="B8" s="15"/>
      <c r="C8" s="15"/>
      <c r="D8" s="15"/>
      <c r="E8" s="15"/>
      <c r="F8" s="15"/>
      <c r="G8" s="15"/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15"/>
      <c r="O8" s="15"/>
      <c r="P8" s="15"/>
      <c r="Q8" s="15"/>
      <c r="R8" s="15"/>
      <c r="S8" s="15"/>
      <c r="T8" s="4" t="s">
        <v>1</v>
      </c>
      <c r="U8" s="4" t="s">
        <v>1</v>
      </c>
      <c r="V8" s="4" t="s">
        <v>7</v>
      </c>
      <c r="W8" s="4" t="s">
        <v>1</v>
      </c>
      <c r="X8" s="4" t="s">
        <v>1</v>
      </c>
      <c r="Y8" s="4" t="s">
        <v>7</v>
      </c>
      <c r="Z8" s="4"/>
      <c r="AA8" s="4" t="s">
        <v>8</v>
      </c>
      <c r="AB8" s="4" t="s">
        <v>9</v>
      </c>
      <c r="AC8" s="4" t="s">
        <v>1</v>
      </c>
      <c r="AD8" s="4" t="s">
        <v>1</v>
      </c>
      <c r="AE8" s="1"/>
    </row>
    <row r="9" spans="1:31" ht="92.4" x14ac:dyDescent="0.3">
      <c r="A9" s="5" t="s">
        <v>10</v>
      </c>
      <c r="B9" s="6" t="s">
        <v>11</v>
      </c>
      <c r="C9" s="5" t="s">
        <v>10</v>
      </c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5"/>
      <c r="Q9" s="8">
        <v>0</v>
      </c>
      <c r="R9" s="8">
        <v>45600</v>
      </c>
      <c r="S9" s="8">
        <v>0</v>
      </c>
      <c r="T9" s="8">
        <v>0</v>
      </c>
      <c r="U9" s="8">
        <v>9571.8799999999992</v>
      </c>
      <c r="V9" s="8">
        <v>14926.2</v>
      </c>
      <c r="W9" s="8">
        <v>0</v>
      </c>
      <c r="X9" s="8">
        <v>9571.8799999999992</v>
      </c>
      <c r="Y9" s="8">
        <v>14875.69</v>
      </c>
      <c r="Z9" s="8">
        <v>9571.8799999999992</v>
      </c>
      <c r="AA9" s="8">
        <f>Y9-V9</f>
        <v>-50.510000000000218</v>
      </c>
      <c r="AB9" s="9">
        <f>Y9/V9</f>
        <v>0.99661601747263195</v>
      </c>
      <c r="AC9" s="8">
        <v>36028.120000000003</v>
      </c>
      <c r="AD9" s="9">
        <v>0.20990964912280702</v>
      </c>
      <c r="AE9" s="1"/>
    </row>
    <row r="10" spans="1:31" ht="52.8" x14ac:dyDescent="0.3">
      <c r="A10" s="5" t="s">
        <v>12</v>
      </c>
      <c r="B10" s="6" t="s">
        <v>13</v>
      </c>
      <c r="C10" s="5" t="s">
        <v>12</v>
      </c>
      <c r="D10" s="5"/>
      <c r="E10" s="5"/>
      <c r="F10" s="5"/>
      <c r="G10" s="5"/>
      <c r="H10" s="7"/>
      <c r="I10" s="5"/>
      <c r="J10" s="5"/>
      <c r="K10" s="5"/>
      <c r="L10" s="5"/>
      <c r="M10" s="5"/>
      <c r="N10" s="5"/>
      <c r="O10" s="5"/>
      <c r="P10" s="5"/>
      <c r="Q10" s="8">
        <v>0</v>
      </c>
      <c r="R10" s="8">
        <v>0</v>
      </c>
      <c r="S10" s="8">
        <v>0</v>
      </c>
      <c r="T10" s="8">
        <v>0</v>
      </c>
      <c r="U10" s="8">
        <v>200</v>
      </c>
      <c r="V10" s="8">
        <v>2.35</v>
      </c>
      <c r="W10" s="8">
        <v>0</v>
      </c>
      <c r="X10" s="8">
        <v>200</v>
      </c>
      <c r="Y10" s="8">
        <v>164.8</v>
      </c>
      <c r="Z10" s="8">
        <v>200</v>
      </c>
      <c r="AA10" s="8">
        <f t="shared" ref="AA10:AA23" si="0">Y10-V10</f>
        <v>162.45000000000002</v>
      </c>
      <c r="AB10" s="9">
        <f t="shared" ref="AB10:AB23" si="1">Y10/V10</f>
        <v>70.127659574468083</v>
      </c>
      <c r="AC10" s="8">
        <v>-200</v>
      </c>
      <c r="AD10" s="9"/>
      <c r="AE10" s="1"/>
    </row>
    <row r="11" spans="1:31" x14ac:dyDescent="0.3">
      <c r="A11" s="5" t="s">
        <v>14</v>
      </c>
      <c r="B11" s="6" t="s">
        <v>15</v>
      </c>
      <c r="C11" s="5" t="s">
        <v>14</v>
      </c>
      <c r="D11" s="5"/>
      <c r="E11" s="5"/>
      <c r="F11" s="5"/>
      <c r="G11" s="5"/>
      <c r="H11" s="7"/>
      <c r="I11" s="5"/>
      <c r="J11" s="5"/>
      <c r="K11" s="5"/>
      <c r="L11" s="5"/>
      <c r="M11" s="5"/>
      <c r="N11" s="5"/>
      <c r="O11" s="5"/>
      <c r="P11" s="5"/>
      <c r="Q11" s="8">
        <v>0</v>
      </c>
      <c r="R11" s="8">
        <v>28000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/>
      <c r="Z11" s="8">
        <v>0</v>
      </c>
      <c r="AA11" s="8">
        <f t="shared" si="0"/>
        <v>0</v>
      </c>
      <c r="AB11" s="9"/>
      <c r="AC11" s="8">
        <v>28000</v>
      </c>
      <c r="AD11" s="9">
        <v>0</v>
      </c>
      <c r="AE11" s="1"/>
    </row>
    <row r="12" spans="1:31" ht="52.8" x14ac:dyDescent="0.3">
      <c r="A12" s="5" t="s">
        <v>16</v>
      </c>
      <c r="B12" s="6" t="s">
        <v>17</v>
      </c>
      <c r="C12" s="5" t="s">
        <v>16</v>
      </c>
      <c r="D12" s="5"/>
      <c r="E12" s="5"/>
      <c r="F12" s="5"/>
      <c r="G12" s="5"/>
      <c r="H12" s="7"/>
      <c r="I12" s="5"/>
      <c r="J12" s="5"/>
      <c r="K12" s="5"/>
      <c r="L12" s="5"/>
      <c r="M12" s="5"/>
      <c r="N12" s="5"/>
      <c r="O12" s="5"/>
      <c r="P12" s="5"/>
      <c r="Q12" s="8">
        <v>0</v>
      </c>
      <c r="R12" s="8">
        <v>122000</v>
      </c>
      <c r="S12" s="8">
        <v>0</v>
      </c>
      <c r="T12" s="8">
        <v>0</v>
      </c>
      <c r="U12" s="8">
        <v>34101</v>
      </c>
      <c r="V12" s="8">
        <v>4763.58</v>
      </c>
      <c r="W12" s="8">
        <v>0</v>
      </c>
      <c r="X12" s="8">
        <v>34101</v>
      </c>
      <c r="Y12" s="8">
        <v>163.05000000000001</v>
      </c>
      <c r="Z12" s="8">
        <v>34101</v>
      </c>
      <c r="AA12" s="8">
        <f t="shared" si="0"/>
        <v>-4600.53</v>
      </c>
      <c r="AB12" s="9">
        <f t="shared" si="1"/>
        <v>3.422845842832492E-2</v>
      </c>
      <c r="AC12" s="8">
        <v>87899</v>
      </c>
      <c r="AD12" s="9">
        <v>0.27951639344262297</v>
      </c>
      <c r="AE12" s="1"/>
    </row>
    <row r="13" spans="1:31" ht="52.8" x14ac:dyDescent="0.3">
      <c r="A13" s="5" t="s">
        <v>18</v>
      </c>
      <c r="B13" s="6" t="s">
        <v>19</v>
      </c>
      <c r="C13" s="5" t="s">
        <v>18</v>
      </c>
      <c r="D13" s="5"/>
      <c r="E13" s="5"/>
      <c r="F13" s="5"/>
      <c r="G13" s="5"/>
      <c r="H13" s="7"/>
      <c r="I13" s="5"/>
      <c r="J13" s="5"/>
      <c r="K13" s="5"/>
      <c r="L13" s="5"/>
      <c r="M13" s="5"/>
      <c r="N13" s="5"/>
      <c r="O13" s="5"/>
      <c r="P13" s="5"/>
      <c r="Q13" s="8">
        <v>0</v>
      </c>
      <c r="R13" s="8">
        <v>111000</v>
      </c>
      <c r="S13" s="8">
        <v>0</v>
      </c>
      <c r="T13" s="8">
        <v>0</v>
      </c>
      <c r="U13" s="8">
        <v>22111</v>
      </c>
      <c r="V13" s="8">
        <v>2312</v>
      </c>
      <c r="W13" s="8">
        <v>0</v>
      </c>
      <c r="X13" s="8">
        <v>22111</v>
      </c>
      <c r="Y13" s="8">
        <v>2313</v>
      </c>
      <c r="Z13" s="8">
        <v>22111</v>
      </c>
      <c r="AA13" s="8">
        <f t="shared" si="0"/>
        <v>1</v>
      </c>
      <c r="AB13" s="9">
        <f t="shared" si="1"/>
        <v>1.0004325259515572</v>
      </c>
      <c r="AC13" s="8">
        <v>88889</v>
      </c>
      <c r="AD13" s="9">
        <v>0.1991981981981982</v>
      </c>
      <c r="AE13" s="1"/>
    </row>
    <row r="14" spans="1:31" ht="52.8" x14ac:dyDescent="0.3">
      <c r="A14" s="5" t="s">
        <v>20</v>
      </c>
      <c r="B14" s="6" t="s">
        <v>21</v>
      </c>
      <c r="C14" s="5" t="s">
        <v>20</v>
      </c>
      <c r="D14" s="5"/>
      <c r="E14" s="5"/>
      <c r="F14" s="5"/>
      <c r="G14" s="5"/>
      <c r="H14" s="7"/>
      <c r="I14" s="5"/>
      <c r="J14" s="5"/>
      <c r="K14" s="5"/>
      <c r="L14" s="5"/>
      <c r="M14" s="5"/>
      <c r="N14" s="5"/>
      <c r="O14" s="5"/>
      <c r="P14" s="5"/>
      <c r="Q14" s="8">
        <v>0</v>
      </c>
      <c r="R14" s="8">
        <v>385000</v>
      </c>
      <c r="S14" s="8">
        <v>0</v>
      </c>
      <c r="T14" s="8">
        <v>0</v>
      </c>
      <c r="U14" s="8">
        <v>181436.82</v>
      </c>
      <c r="V14" s="8">
        <v>13106.14</v>
      </c>
      <c r="W14" s="8">
        <v>0</v>
      </c>
      <c r="X14" s="8">
        <v>181436.82</v>
      </c>
      <c r="Y14" s="8">
        <v>5002.18</v>
      </c>
      <c r="Z14" s="8">
        <v>181436.82</v>
      </c>
      <c r="AA14" s="8">
        <f t="shared" si="0"/>
        <v>-8103.9599999999991</v>
      </c>
      <c r="AB14" s="9">
        <f t="shared" si="1"/>
        <v>0.38166691337037456</v>
      </c>
      <c r="AC14" s="8">
        <v>203563.18</v>
      </c>
      <c r="AD14" s="9">
        <v>0.47126446753246753</v>
      </c>
      <c r="AE14" s="1"/>
    </row>
    <row r="15" spans="1:31" ht="26.4" x14ac:dyDescent="0.3">
      <c r="A15" s="5"/>
      <c r="B15" s="6" t="s">
        <v>41</v>
      </c>
      <c r="C15" s="5">
        <v>1.080402001E+17</v>
      </c>
      <c r="D15" s="5"/>
      <c r="E15" s="5"/>
      <c r="F15" s="5"/>
      <c r="G15" s="5"/>
      <c r="H15" s="7"/>
      <c r="I15" s="5"/>
      <c r="J15" s="5"/>
      <c r="K15" s="5"/>
      <c r="L15" s="5"/>
      <c r="M15" s="5"/>
      <c r="N15" s="5"/>
      <c r="O15" s="5"/>
      <c r="P15" s="5"/>
      <c r="Q15" s="8"/>
      <c r="R15" s="8"/>
      <c r="S15" s="8"/>
      <c r="T15" s="8"/>
      <c r="U15" s="8"/>
      <c r="V15" s="8">
        <v>500</v>
      </c>
      <c r="W15" s="8"/>
      <c r="X15" s="8"/>
      <c r="Y15" s="8">
        <v>600</v>
      </c>
      <c r="Z15" s="8"/>
      <c r="AA15" s="8">
        <f t="shared" si="0"/>
        <v>100</v>
      </c>
      <c r="AB15" s="9">
        <f t="shared" si="1"/>
        <v>1.2</v>
      </c>
      <c r="AC15" s="8"/>
      <c r="AD15" s="9"/>
      <c r="AE15" s="1"/>
    </row>
    <row r="16" spans="1:31" ht="92.4" x14ac:dyDescent="0.3">
      <c r="A16" s="5" t="s">
        <v>22</v>
      </c>
      <c r="B16" s="6" t="s">
        <v>23</v>
      </c>
      <c r="C16" s="5" t="s">
        <v>22</v>
      </c>
      <c r="D16" s="5"/>
      <c r="E16" s="5"/>
      <c r="F16" s="5"/>
      <c r="G16" s="5"/>
      <c r="H16" s="7"/>
      <c r="I16" s="5"/>
      <c r="J16" s="5"/>
      <c r="K16" s="5"/>
      <c r="L16" s="5"/>
      <c r="M16" s="5"/>
      <c r="N16" s="5"/>
      <c r="O16" s="5"/>
      <c r="P16" s="5"/>
      <c r="Q16" s="8">
        <v>0</v>
      </c>
      <c r="R16" s="8">
        <v>7782</v>
      </c>
      <c r="S16" s="8">
        <v>0</v>
      </c>
      <c r="T16" s="8">
        <v>0</v>
      </c>
      <c r="U16" s="8">
        <v>56.91</v>
      </c>
      <c r="V16" s="8">
        <v>9954.02</v>
      </c>
      <c r="W16" s="8">
        <v>0</v>
      </c>
      <c r="X16" s="8">
        <v>56.91</v>
      </c>
      <c r="Y16" s="8">
        <v>2860</v>
      </c>
      <c r="Z16" s="8">
        <v>56.91</v>
      </c>
      <c r="AA16" s="8">
        <f t="shared" si="0"/>
        <v>-7094.02</v>
      </c>
      <c r="AB16" s="9">
        <f t="shared" si="1"/>
        <v>0.28732110242896841</v>
      </c>
      <c r="AC16" s="8">
        <v>7725.09</v>
      </c>
      <c r="AD16" s="9">
        <v>7.3130300693909018E-3</v>
      </c>
      <c r="AE16" s="1"/>
    </row>
    <row r="17" spans="1:31" ht="39.6" x14ac:dyDescent="0.3">
      <c r="A17" s="5" t="s">
        <v>24</v>
      </c>
      <c r="B17" s="6" t="s">
        <v>25</v>
      </c>
      <c r="C17" s="5" t="s">
        <v>24</v>
      </c>
      <c r="D17" s="5"/>
      <c r="E17" s="5"/>
      <c r="F17" s="5"/>
      <c r="G17" s="5"/>
      <c r="H17" s="7"/>
      <c r="I17" s="5"/>
      <c r="J17" s="5"/>
      <c r="K17" s="5"/>
      <c r="L17" s="5"/>
      <c r="M17" s="5"/>
      <c r="N17" s="5"/>
      <c r="O17" s="5"/>
      <c r="P17" s="5"/>
      <c r="Q17" s="8">
        <v>0</v>
      </c>
      <c r="R17" s="8">
        <v>15000</v>
      </c>
      <c r="S17" s="8">
        <v>0</v>
      </c>
      <c r="T17" s="8">
        <v>0</v>
      </c>
      <c r="U17" s="8">
        <v>6700</v>
      </c>
      <c r="V17" s="8">
        <v>8000</v>
      </c>
      <c r="W17" s="8">
        <v>0</v>
      </c>
      <c r="X17" s="8">
        <v>6700</v>
      </c>
      <c r="Y17" s="8">
        <v>8000</v>
      </c>
      <c r="Z17" s="8">
        <v>6700</v>
      </c>
      <c r="AA17" s="8">
        <f t="shared" si="0"/>
        <v>0</v>
      </c>
      <c r="AB17" s="9">
        <f t="shared" si="1"/>
        <v>1</v>
      </c>
      <c r="AC17" s="8">
        <v>8300</v>
      </c>
      <c r="AD17" s="9">
        <v>0.44666666666666666</v>
      </c>
      <c r="AE17" s="1"/>
    </row>
    <row r="18" spans="1:31" ht="52.8" x14ac:dyDescent="0.3">
      <c r="A18" s="5" t="s">
        <v>26</v>
      </c>
      <c r="B18" s="6" t="s">
        <v>27</v>
      </c>
      <c r="C18" s="5" t="s">
        <v>26</v>
      </c>
      <c r="D18" s="5"/>
      <c r="E18" s="5"/>
      <c r="F18" s="5"/>
      <c r="G18" s="5"/>
      <c r="H18" s="7"/>
      <c r="I18" s="5"/>
      <c r="J18" s="5"/>
      <c r="K18" s="5"/>
      <c r="L18" s="5"/>
      <c r="M18" s="5"/>
      <c r="N18" s="5"/>
      <c r="O18" s="5"/>
      <c r="P18" s="5"/>
      <c r="Q18" s="8">
        <v>0</v>
      </c>
      <c r="R18" s="8">
        <v>0</v>
      </c>
      <c r="S18" s="8">
        <v>128230.5</v>
      </c>
      <c r="T18" s="8">
        <v>0</v>
      </c>
      <c r="U18" s="8">
        <v>32057.61</v>
      </c>
      <c r="V18" s="8">
        <v>59231.13</v>
      </c>
      <c r="W18" s="8">
        <v>0</v>
      </c>
      <c r="X18" s="8">
        <v>32057.61</v>
      </c>
      <c r="Y18" s="8">
        <v>75519.06</v>
      </c>
      <c r="Z18" s="8">
        <v>32057.61</v>
      </c>
      <c r="AA18" s="8">
        <f t="shared" si="0"/>
        <v>16287.93</v>
      </c>
      <c r="AB18" s="9">
        <f t="shared" si="1"/>
        <v>1.2749893510388879</v>
      </c>
      <c r="AC18" s="8">
        <v>96172.89</v>
      </c>
      <c r="AD18" s="9">
        <v>0.24999988302314971</v>
      </c>
      <c r="AE18" s="1"/>
    </row>
    <row r="19" spans="1:31" ht="26.4" x14ac:dyDescent="0.3">
      <c r="A19" s="5" t="s">
        <v>28</v>
      </c>
      <c r="B19" s="6" t="s">
        <v>29</v>
      </c>
      <c r="C19" s="5" t="s">
        <v>28</v>
      </c>
      <c r="D19" s="5"/>
      <c r="E19" s="5"/>
      <c r="F19" s="5"/>
      <c r="G19" s="5"/>
      <c r="H19" s="7"/>
      <c r="I19" s="5"/>
      <c r="J19" s="5"/>
      <c r="K19" s="5"/>
      <c r="L19" s="5"/>
      <c r="M19" s="5"/>
      <c r="N19" s="5"/>
      <c r="O19" s="5"/>
      <c r="P19" s="5"/>
      <c r="Q19" s="8">
        <v>0</v>
      </c>
      <c r="R19" s="8">
        <v>5570500</v>
      </c>
      <c r="S19" s="8">
        <v>0</v>
      </c>
      <c r="T19" s="8">
        <v>0</v>
      </c>
      <c r="U19" s="8">
        <v>1392628</v>
      </c>
      <c r="V19" s="8">
        <v>1081631</v>
      </c>
      <c r="W19" s="8">
        <v>0</v>
      </c>
      <c r="X19" s="8">
        <v>1392628</v>
      </c>
      <c r="Y19" s="8">
        <v>1081631</v>
      </c>
      <c r="Z19" s="8">
        <v>1392628</v>
      </c>
      <c r="AA19" s="8">
        <f t="shared" si="0"/>
        <v>0</v>
      </c>
      <c r="AB19" s="9">
        <f t="shared" si="1"/>
        <v>1</v>
      </c>
      <c r="AC19" s="8">
        <v>4177872</v>
      </c>
      <c r="AD19" s="9">
        <v>0.250000538551297</v>
      </c>
      <c r="AE19" s="1"/>
    </row>
    <row r="20" spans="1:31" ht="39.6" x14ac:dyDescent="0.3">
      <c r="A20" s="5" t="s">
        <v>30</v>
      </c>
      <c r="B20" s="6" t="s">
        <v>31</v>
      </c>
      <c r="C20" s="5" t="s">
        <v>30</v>
      </c>
      <c r="D20" s="5"/>
      <c r="E20" s="5"/>
      <c r="F20" s="5"/>
      <c r="G20" s="5"/>
      <c r="H20" s="7"/>
      <c r="I20" s="5"/>
      <c r="J20" s="5"/>
      <c r="K20" s="5"/>
      <c r="L20" s="5"/>
      <c r="M20" s="5"/>
      <c r="N20" s="5"/>
      <c r="O20" s="5"/>
      <c r="P20" s="5"/>
      <c r="Q20" s="8">
        <v>0</v>
      </c>
      <c r="R20" s="8">
        <v>1178803.24</v>
      </c>
      <c r="S20" s="8">
        <v>0</v>
      </c>
      <c r="T20" s="8">
        <v>0</v>
      </c>
      <c r="U20" s="8">
        <v>294706.24</v>
      </c>
      <c r="V20" s="8">
        <v>353516.49</v>
      </c>
      <c r="W20" s="8">
        <v>0</v>
      </c>
      <c r="X20" s="8">
        <v>294706.24</v>
      </c>
      <c r="Y20" s="8">
        <v>473378.99</v>
      </c>
      <c r="Z20" s="8">
        <v>294706.24</v>
      </c>
      <c r="AA20" s="8">
        <f t="shared" si="0"/>
        <v>119862.5</v>
      </c>
      <c r="AB20" s="9">
        <f t="shared" si="1"/>
        <v>1.3390577339122145</v>
      </c>
      <c r="AC20" s="8">
        <v>884097</v>
      </c>
      <c r="AD20" s="9">
        <v>0.25000460636670796</v>
      </c>
      <c r="AE20" s="1"/>
    </row>
    <row r="21" spans="1:31" ht="52.8" x14ac:dyDescent="0.3">
      <c r="A21" s="5" t="s">
        <v>32</v>
      </c>
      <c r="B21" s="6" t="s">
        <v>33</v>
      </c>
      <c r="C21" s="5" t="s">
        <v>32</v>
      </c>
      <c r="D21" s="5"/>
      <c r="E21" s="5"/>
      <c r="F21" s="5"/>
      <c r="G21" s="5"/>
      <c r="H21" s="7"/>
      <c r="I21" s="5"/>
      <c r="J21" s="5"/>
      <c r="K21" s="5"/>
      <c r="L21" s="5"/>
      <c r="M21" s="5"/>
      <c r="N21" s="5"/>
      <c r="O21" s="5"/>
      <c r="P21" s="5"/>
      <c r="Q21" s="8">
        <v>0</v>
      </c>
      <c r="R21" s="8">
        <v>138300</v>
      </c>
      <c r="S21" s="8">
        <v>0</v>
      </c>
      <c r="T21" s="8">
        <v>0</v>
      </c>
      <c r="U21" s="8">
        <v>34372.800000000003</v>
      </c>
      <c r="V21" s="8">
        <v>27342</v>
      </c>
      <c r="W21" s="8">
        <v>0</v>
      </c>
      <c r="X21" s="8">
        <v>34372.800000000003</v>
      </c>
      <c r="Y21" s="8">
        <v>31248</v>
      </c>
      <c r="Z21" s="8">
        <v>34372.800000000003</v>
      </c>
      <c r="AA21" s="8">
        <f t="shared" si="0"/>
        <v>3906</v>
      </c>
      <c r="AB21" s="9">
        <f t="shared" si="1"/>
        <v>1.1428571428571428</v>
      </c>
      <c r="AC21" s="8">
        <v>103927.2</v>
      </c>
      <c r="AD21" s="9">
        <v>0.24853796095444686</v>
      </c>
      <c r="AE21" s="1"/>
    </row>
    <row r="22" spans="1:31" ht="92.4" x14ac:dyDescent="0.3">
      <c r="A22" s="5" t="s">
        <v>34</v>
      </c>
      <c r="B22" s="6" t="s">
        <v>35</v>
      </c>
      <c r="C22" s="5" t="s">
        <v>34</v>
      </c>
      <c r="D22" s="5"/>
      <c r="E22" s="5"/>
      <c r="F22" s="5"/>
      <c r="G22" s="5"/>
      <c r="H22" s="7"/>
      <c r="I22" s="5"/>
      <c r="J22" s="5"/>
      <c r="K22" s="5"/>
      <c r="L22" s="5"/>
      <c r="M22" s="5"/>
      <c r="N22" s="5"/>
      <c r="O22" s="5"/>
      <c r="P22" s="5"/>
      <c r="Q22" s="8">
        <v>0</v>
      </c>
      <c r="R22" s="8">
        <v>1362203.99</v>
      </c>
      <c r="S22" s="8">
        <v>899051</v>
      </c>
      <c r="T22" s="8">
        <v>0</v>
      </c>
      <c r="U22" s="8">
        <v>476000</v>
      </c>
      <c r="V22" s="8">
        <v>768443.09</v>
      </c>
      <c r="W22" s="8">
        <v>0</v>
      </c>
      <c r="X22" s="8">
        <v>476000</v>
      </c>
      <c r="Y22" s="8">
        <v>657200</v>
      </c>
      <c r="Z22" s="8">
        <v>476000</v>
      </c>
      <c r="AA22" s="8">
        <f t="shared" si="0"/>
        <v>-111243.08999999997</v>
      </c>
      <c r="AB22" s="9">
        <f t="shared" si="1"/>
        <v>0.85523574686578285</v>
      </c>
      <c r="AC22" s="8">
        <v>1785254.99</v>
      </c>
      <c r="AD22" s="9">
        <v>0.21050257582847834</v>
      </c>
      <c r="AE22" s="1"/>
    </row>
    <row r="23" spans="1:31" ht="12.75" customHeight="1" x14ac:dyDescent="0.3">
      <c r="A23" s="16" t="s">
        <v>36</v>
      </c>
      <c r="B23" s="17"/>
      <c r="C23" s="17"/>
      <c r="D23" s="17"/>
      <c r="E23" s="17"/>
      <c r="F23" s="17"/>
      <c r="G23" s="17"/>
      <c r="H23" s="17"/>
      <c r="I23" s="17"/>
      <c r="J23" s="17"/>
      <c r="K23" s="10"/>
      <c r="L23" s="10"/>
      <c r="M23" s="10"/>
      <c r="N23" s="10"/>
      <c r="O23" s="10"/>
      <c r="P23" s="10"/>
      <c r="Q23" s="11">
        <v>0</v>
      </c>
      <c r="R23" s="11">
        <v>8964189.2300000004</v>
      </c>
      <c r="S23" s="11">
        <v>2040281.5</v>
      </c>
      <c r="T23" s="11">
        <v>13510.4</v>
      </c>
      <c r="U23" s="11">
        <v>2496354.6</v>
      </c>
      <c r="V23" s="11">
        <v>2343728</v>
      </c>
      <c r="W23" s="11">
        <v>13510.4</v>
      </c>
      <c r="X23" s="11">
        <v>2496354.6</v>
      </c>
      <c r="Y23" s="11">
        <v>2359390.77</v>
      </c>
      <c r="Z23" s="11">
        <v>2482844.2000000002</v>
      </c>
      <c r="AA23" s="8">
        <f t="shared" si="0"/>
        <v>15662.770000000019</v>
      </c>
      <c r="AB23" s="9">
        <f t="shared" si="1"/>
        <v>1.0066828445963012</v>
      </c>
      <c r="AC23" s="11">
        <v>8521626.5299999993</v>
      </c>
      <c r="AD23" s="12">
        <v>0.22562140978133166</v>
      </c>
      <c r="AE23" s="1"/>
    </row>
    <row r="24" spans="1:3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 t="s">
        <v>1</v>
      </c>
      <c r="AA24" s="1"/>
      <c r="AB24" s="1"/>
      <c r="AC24" s="1"/>
      <c r="AD24" s="1"/>
      <c r="AE24" s="1"/>
    </row>
    <row r="25" spans="1:31" x14ac:dyDescent="0.3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3"/>
      <c r="Y25" s="13"/>
      <c r="Z25" s="13"/>
      <c r="AA25" s="13"/>
      <c r="AB25" s="13"/>
      <c r="AC25" s="13"/>
      <c r="AD25" s="13"/>
      <c r="AE25" s="1"/>
    </row>
  </sheetData>
  <mergeCells count="27">
    <mergeCell ref="A1:AD1"/>
    <mergeCell ref="A2:AD2"/>
    <mergeCell ref="A3:AD3"/>
    <mergeCell ref="A4:AD4"/>
    <mergeCell ref="A5:AD5"/>
    <mergeCell ref="A6:AD6"/>
    <mergeCell ref="A7:A8"/>
    <mergeCell ref="B7:B8"/>
    <mergeCell ref="C7:C8"/>
    <mergeCell ref="D7:D8"/>
    <mergeCell ref="E7:E8"/>
    <mergeCell ref="F7:F8"/>
    <mergeCell ref="G7:G8"/>
    <mergeCell ref="H7:J7"/>
    <mergeCell ref="K7:M7"/>
    <mergeCell ref="N7:N8"/>
    <mergeCell ref="O7:O8"/>
    <mergeCell ref="P7:P8"/>
    <mergeCell ref="Q7:Q8"/>
    <mergeCell ref="R7:R8"/>
    <mergeCell ref="AA7:AB7"/>
    <mergeCell ref="AC7:AD7"/>
    <mergeCell ref="A23:J23"/>
    <mergeCell ref="A25:W25"/>
    <mergeCell ref="T7:V7"/>
    <mergeCell ref="W7:Y7"/>
    <mergeCell ref="S7:S8"/>
  </mergeCells>
  <pageMargins left="0.39374999999999999" right="0.39374999999999999" top="0.59027779999999996" bottom="0.59027779999999996" header="0.39374999999999999" footer="0.39374999999999999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03.2024&lt;/string&gt;&#10;  &lt;/DateInfo&gt;&#10;  &lt;Code&gt;SQUERY_INFO_ISP_INC&lt;/Code&gt;&#10;  &lt;ObjectCode&gt;SQUERY_INFO_ISP_INC&lt;/ObjectCode&gt;&#10;  &lt;DocName&gt;Вариант_07.04.2008_14_06_51(Аналитический отчет по исполнению доходов с произвольной группировкой)&lt;/DocName&gt;&#10;  &lt;VariantName&gt;Вариант_07.04.2008_14:06:51&lt;/VariantName&gt;&#10;  &lt;VariantLink&gt;6258130&lt;/VariantLink&gt;&#10;  &lt;ReportCode&gt;2454564_2CA0U92OW&lt;/ReportCode&gt;&#10;  &lt;SvodReportLink xsi:nil=&quot;true&quot; /&gt;&#10;  &lt;ReportLink&gt;202005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A9137A4-0A1F-46CE-B0EC-5E1FC2DBBC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Кудряшова</dc:creator>
  <cp:lastModifiedBy>Пользователь Windows</cp:lastModifiedBy>
  <dcterms:created xsi:type="dcterms:W3CDTF">2024-04-19T09:53:17Z</dcterms:created>
  <dcterms:modified xsi:type="dcterms:W3CDTF">2025-04-07T11:11:38Z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Вариант_07.04.2008_14_06_51(Аналитический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Вариант_07.04.2008_14_06_51.xlsx</vt:lpwstr>
  </property>
  <property fmtid="{D5CDD505-2E9C-101B-9397-08002B2CF9AE}" pid="4" name="Версия клиента">
    <vt:lpwstr>23.2.47.3260 (.NET 4.7.2)</vt:lpwstr>
  </property>
  <property fmtid="{D5CDD505-2E9C-101B-9397-08002B2CF9AE}" pid="5" name="Версия базы">
    <vt:lpwstr>23.2.3582.5432599</vt:lpwstr>
  </property>
  <property fmtid="{D5CDD505-2E9C-101B-9397-08002B2CF9AE}" pid="6" name="Тип сервера">
    <vt:lpwstr>MSSQL</vt:lpwstr>
  </property>
  <property fmtid="{D5CDD505-2E9C-101B-9397-08002B2CF9AE}" pid="7" name="Сервер">
    <vt:lpwstr>finuprav</vt:lpwstr>
  </property>
  <property fmtid="{D5CDD505-2E9C-101B-9397-08002B2CF9AE}" pid="8" name="База">
    <vt:lpwstr>Novoe_24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не используется</vt:lpwstr>
  </property>
</Properties>
</file>