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085" windowWidth="14805" windowHeight="6030"/>
  </bookViews>
  <sheets>
    <sheet name="декабрь" sheetId="28" r:id="rId1"/>
  </sheets>
  <definedNames>
    <definedName name="_xlnm.Print_Area" localSheetId="0">декабрь!$A$1:$E$96</definedName>
  </definedNames>
  <calcPr calcId="152511"/>
</workbook>
</file>

<file path=xl/calcChain.xml><?xml version="1.0" encoding="utf-8"?>
<calcChain xmlns="http://schemas.openxmlformats.org/spreadsheetml/2006/main">
  <c r="D61" i="28" l="1"/>
  <c r="D30" i="28" l="1"/>
  <c r="D94" i="28" l="1"/>
  <c r="D90" i="28" l="1"/>
  <c r="D91" i="28" s="1"/>
  <c r="D64" i="28"/>
  <c r="D36" i="28"/>
  <c r="D18" i="28"/>
</calcChain>
</file>

<file path=xl/sharedStrings.xml><?xml version="1.0" encoding="utf-8"?>
<sst xmlns="http://schemas.openxmlformats.org/spreadsheetml/2006/main" count="199" uniqueCount="132">
  <si>
    <t>КБК</t>
  </si>
  <si>
    <t>Уровень бюджета</t>
  </si>
  <si>
    <t>РАСХОДЫ</t>
  </si>
  <si>
    <t>Сумма (+/-), руб.</t>
  </si>
  <si>
    <t>областной</t>
  </si>
  <si>
    <t>городской</t>
  </si>
  <si>
    <t>итого</t>
  </si>
  <si>
    <t>увеличение</t>
  </si>
  <si>
    <t>Причина изменений</t>
  </si>
  <si>
    <t>Наименование статей доходов, расходов</t>
  </si>
  <si>
    <t xml:space="preserve">Всего </t>
  </si>
  <si>
    <t>Всего увеличение в 2016 году</t>
  </si>
  <si>
    <t xml:space="preserve">ВСЕГО РАСХОДЫ </t>
  </si>
  <si>
    <t>ДЕФИЦИТ/ПРОФИЦИТ</t>
  </si>
  <si>
    <t xml:space="preserve">увеличение </t>
  </si>
  <si>
    <t>4. МКУ "Отдел культуры, молодежной политики, спорта и туризма администрации Приволжского муниципального района (исполнитель функций администрации ПМР по исполнению полномочий администрации ПГП)</t>
  </si>
  <si>
    <t>сокращение</t>
  </si>
  <si>
    <t>154 0707 2220100100 244</t>
  </si>
  <si>
    <t>154 0804 4390000100 244</t>
  </si>
  <si>
    <t xml:space="preserve">Средства на оплату членских взносов Совета муниципальных образований </t>
  </si>
  <si>
    <t>313 0113  4190090160  853</t>
  </si>
  <si>
    <t>В связи с возникшей необходимостью в дополнительных средствах</t>
  </si>
  <si>
    <t>154 0804  4390004590 111</t>
  </si>
  <si>
    <t>154 0804 4390004590 119</t>
  </si>
  <si>
    <t>154 0804 4390004590 244</t>
  </si>
  <si>
    <t>313 0309 2520290030 244</t>
  </si>
  <si>
    <t>Пожарная безопастность и защита населения на территории Приволжского ГП ( № 110-р от 29.02.2016г.)</t>
  </si>
  <si>
    <t>Дополнительно поступившие субсидии из областного бюджета на реализацию мероприятий в рамках региональной адресной  программы "Переселение граждан из аварийного жилищного фонда на территории Ивановской области на 2013-2017 годы" (за счет средств государственной корпорации - Фонда содействия реформированию жилищно-коммунального хозяйства)</t>
  </si>
  <si>
    <t>Дополнительно поступившие субсидии из областного бюджета на реализацию мероприятий в рамках региональной адресной  программы "Переселение граждан из аварийного жилищного фонда на территории Ивановской области на 2013-2017 годы" (за счет средств областного бюджета)</t>
  </si>
  <si>
    <t xml:space="preserve">Пожарная безопасность и защита населения на территории Приволжского городского поселения </t>
  </si>
  <si>
    <t xml:space="preserve">313 0501 2710109502 414 </t>
  </si>
  <si>
    <t xml:space="preserve">313 0501 2710109602 414 </t>
  </si>
  <si>
    <t>Обеспечение  мероприятий по переселению граждан из аварийного жилищного фонда, в 
том числе переселению граждан из аварийного жилищного фонда с учетом 
необходимости развития малоэтажного жилищного строительства, за счет средств, 
поступивших от государственной корпорации - Фонда содействия реформированию 
жилищно-коммунального хозяйства</t>
  </si>
  <si>
    <t>Обеспечение мероприятий по переселению граждан из аварийного жилищного фонда, в 
том числе переселению граждан из аварийного жилищного фонда с учетом 
необходимости развития малоэтажного жилищного строительства, за счет средств 
областного бюджета</t>
  </si>
  <si>
    <t xml:space="preserve">Расходы на проведение мероприятий для  детей и молодежи </t>
  </si>
  <si>
    <t xml:space="preserve"> Сокращение расходов  на основании Распоряжения от 29.02.2016г. № 110-р "О сокращении расходов бюджета Приволжского муниципального района"</t>
  </si>
  <si>
    <t xml:space="preserve">Расходы на обеспечение   деятельности (оказание услуг) муниципальных учреждений по другим вопросам в области культуры </t>
  </si>
  <si>
    <t>313 0409 2610122020 853</t>
  </si>
  <si>
    <t>Летнее содержание автомобильных дорог общего пользования местного назначения</t>
  </si>
  <si>
    <t>Штраф за несоблюдение норм требований по дорожному покрытию.</t>
  </si>
  <si>
    <t>Сокращение лимитов бюджетных обязательств по результатам проверки бюджетных смет на 2016 год.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</si>
  <si>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</si>
  <si>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313 1 14 06013 13 0000 430</t>
  </si>
  <si>
    <t>местный</t>
  </si>
  <si>
    <t>Поступление сверх годового плана</t>
  </si>
  <si>
    <t>поселение</t>
  </si>
  <si>
    <t>Прочее благоустройство</t>
  </si>
  <si>
    <t>ВСЕГО ДОХОДЫ</t>
  </si>
  <si>
    <t>Предложения по внесению изменений в решение Совета  Рождественского сельского поселения                                                                                                                                                         «О  бюджете Рождественского сельскогоо поселения  на 2017 год и плановый период 2018-2019 годы»</t>
  </si>
  <si>
    <t xml:space="preserve">1. Администрация Рождественского сельского поселения </t>
  </si>
  <si>
    <t>250 0503 1140622600 244</t>
  </si>
  <si>
    <t>Глава Рождественского  сельского поселения</t>
  </si>
  <si>
    <t>Н.В.Нагорнова</t>
  </si>
  <si>
    <t xml:space="preserve">доходы </t>
  </si>
  <si>
    <t>250 0801 4190100300 119</t>
  </si>
  <si>
    <t>Межбюджетные трансферты на содержание сельских библиотек</t>
  </si>
  <si>
    <t>250 202 40014 10 0000 151</t>
  </si>
  <si>
    <t xml:space="preserve">    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</si>
  <si>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250 111 05025 10 0000 120</t>
  </si>
  <si>
    <t>бюджет поселения</t>
  </si>
  <si>
    <t>Уточнение плана по доходам по фактическому поступлению</t>
  </si>
  <si>
    <r>
      <rPr>
        <b/>
        <u/>
        <sz val="12"/>
        <rFont val="Times New Roman"/>
        <family val="1"/>
        <charset val="204"/>
      </rPr>
      <t>Дефицит  бюджета</t>
    </r>
    <r>
      <rPr>
        <b/>
        <sz val="12"/>
        <rFont val="Times New Roman"/>
        <family val="1"/>
        <charset val="204"/>
      </rPr>
      <t xml:space="preserve"> поселения не изменился и составляет  - 77620,81 руб.</t>
    </r>
  </si>
  <si>
    <t xml:space="preserve">250 0801 1150143000 853
</t>
  </si>
  <si>
    <t xml:space="preserve">   Уплата иных платежей</t>
  </si>
  <si>
    <t>Расходы на обеспечение деятельности (оказание услуг) муниципальных учреждений культуры, связанных  с библиотечным обслуживанием населения</t>
  </si>
  <si>
    <t xml:space="preserve"> Расходы на обеспечение деятельности (оказание услуг) муниципальных учреждений культуры, связанных  с библиотечным обслуживанием населения</t>
  </si>
  <si>
    <t>Увеличение расходов на оплату штрафа и пени по акту проверки</t>
  </si>
  <si>
    <t xml:space="preserve">      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</si>
  <si>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      Земельный налог с организаций, обладающих земельным участком, расположенным в границах сельских  поселений</t>
  </si>
  <si>
    <t xml:space="preserve">      Земельный налог с физических лиц, обладающих земельным участком, расположенным в границах  сельских  поселений</t>
  </si>
  <si>
    <t>18210601030100000110</t>
  </si>
  <si>
    <t>18210606033100000110</t>
  </si>
  <si>
    <t>18210606043100000110</t>
  </si>
  <si>
    <t>Прочие субсидии бюджетам поселений</t>
  </si>
  <si>
    <t>250 202 29999 10 0000 151</t>
  </si>
  <si>
    <t>Софинансирование на поэтапное доведение заработной платы работникам культуры из областного бюджета</t>
  </si>
  <si>
    <t>Уплата налога на имущество</t>
  </si>
  <si>
    <t xml:space="preserve">250 0801 1150143000 851
</t>
  </si>
  <si>
    <t xml:space="preserve">Расходы перераспределяются </t>
  </si>
  <si>
    <t>Обеспечение функций органов местного самоуправления</t>
  </si>
  <si>
    <t>Расходы на обеспечение деятельности (оказание услуг) муниципальных учреждений культуры, связанных  с организацией досуга</t>
  </si>
  <si>
    <t xml:space="preserve">250 0801 1150143000 244
</t>
  </si>
  <si>
    <t>Перераспределение средств</t>
  </si>
  <si>
    <t>декабрь  2017</t>
  </si>
  <si>
    <t>Приведение плана в соответствие с фактическим поступлением в 2017 году</t>
  </si>
  <si>
    <t>Госпошлина за совершение нотариальных действий должностными лицами органов местного самоуправления</t>
  </si>
  <si>
    <t>25010804020010000110</t>
  </si>
  <si>
    <t>Прочие доходы от оказания платных услуг (работ)получателями средств бюджетов поселений</t>
  </si>
  <si>
    <t>25011301995100000130</t>
  </si>
  <si>
    <t>Уведомление №17 от 29.09.2017 МКУ ОКМСиТ</t>
  </si>
  <si>
    <t>Уведомление №24 от 04.12.2017 МКУ ОКМСиТ</t>
  </si>
  <si>
    <t>Уведомление №20 от 29.11.2017 адм.Привол.мун.района</t>
  </si>
  <si>
    <t>Уведомление №19 от 29.11.2017 адм.Привол.мун.района</t>
  </si>
  <si>
    <r>
      <rPr>
        <b/>
        <u/>
        <sz val="12"/>
        <rFont val="Times New Roman"/>
        <family val="1"/>
        <charset val="204"/>
      </rPr>
      <t>Доходы  бюджета</t>
    </r>
    <r>
      <rPr>
        <b/>
        <sz val="12"/>
        <rFont val="Times New Roman"/>
        <family val="1"/>
        <charset val="204"/>
      </rPr>
      <t xml:space="preserve"> поселения  изменяются  на 522163,93 руб. ( были 6003620,74 руб., стали 6525784,67 руб.,)</t>
    </r>
  </si>
  <si>
    <r>
      <rPr>
        <b/>
        <u/>
        <sz val="12"/>
        <rFont val="Times New Roman"/>
        <family val="1"/>
        <charset val="204"/>
      </rPr>
      <t>Расходы бюджета</t>
    </r>
    <r>
      <rPr>
        <b/>
        <sz val="12"/>
        <rFont val="Times New Roman"/>
        <family val="1"/>
        <charset val="204"/>
      </rPr>
      <t xml:space="preserve"> поселения увеличились на 522163,93 руб. (были 6081241,55 руб., стали 6603405,48   руб.)</t>
    </r>
  </si>
  <si>
    <t>Выполнение полномочий на основании заключенного соглащения по обеспечению деятельности сельских библиотек (уведомление №17 от 29.09.17)</t>
  </si>
  <si>
    <t>250 0801 4190100300 111 ,119</t>
  </si>
  <si>
    <t>Уведомление №84/3 от 02.11.2017 Департамента культуры и туризма</t>
  </si>
  <si>
    <t>250 0801 1150180340  111,119</t>
  </si>
  <si>
    <t>Выполнение полномочий на основании заключенного соглащения по обеспечению деятельности сельских библиотек(уведомление №24 от 04.12.17)</t>
  </si>
  <si>
    <t>Увеличение расходов на налог на имущество</t>
  </si>
  <si>
    <t xml:space="preserve">250 0801 1150143000 852
</t>
  </si>
  <si>
    <t>Уплата прочих налогов и сборов</t>
  </si>
  <si>
    <t>Увеличение расходов на з/пл кочегаров и увеличение стоимости на уголь</t>
  </si>
  <si>
    <t>Дорожный фонд</t>
  </si>
  <si>
    <t>250 0409 4190100400 244</t>
  </si>
  <si>
    <t>Уведомление №19,20 адм.привол.района</t>
  </si>
  <si>
    <t>Исполнение судебных актов</t>
  </si>
  <si>
    <t>250 0503 1140622200 831</t>
  </si>
  <si>
    <t>Штраф за несоблюдение норм  по электирическому присоединению</t>
  </si>
  <si>
    <t xml:space="preserve">250 0104 4090010200 853
</t>
  </si>
  <si>
    <t xml:space="preserve">250 0113 1120101900 851
</t>
  </si>
  <si>
    <t xml:space="preserve">250 0113 1120101900 852
</t>
  </si>
  <si>
    <t>Выполнение кадастровых работ</t>
  </si>
  <si>
    <t>250 0113 1120102000244</t>
  </si>
  <si>
    <t>Техническое обслуживание обьектов мун.собст.</t>
  </si>
  <si>
    <t>250 0113 1120102200 244</t>
  </si>
  <si>
    <t>Публикация нормативных документов</t>
  </si>
  <si>
    <t>250 0113 4090010400 244</t>
  </si>
  <si>
    <t>Расходы на обслуживание сайта</t>
  </si>
  <si>
    <t>250 0113 4090010600 244</t>
  </si>
  <si>
    <t>Расходы на мероприятия по информационному обеспечению ОСМ</t>
  </si>
  <si>
    <t>250 0113 4090010800 244</t>
  </si>
  <si>
    <t>Увеличение расходов за счет перераспределения</t>
  </si>
  <si>
    <t>Пожарная безопасность</t>
  </si>
  <si>
    <t>250 0310 1130102300 244</t>
  </si>
  <si>
    <t>Техническое обслуживание электрических сетей</t>
  </si>
  <si>
    <t>250 0503 1140622200 244</t>
  </si>
  <si>
    <t>Увеличение расходов на проводимые мероприятия по замене ламп уличного освещения на энергоемкие</t>
  </si>
  <si>
    <t>Пенсионное обеспечение</t>
  </si>
  <si>
    <t>250 1001 4090010300312</t>
  </si>
  <si>
    <t>Увеличение расходов в связи с принятие решения об увеличении ежемесячных выплат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</si>
</sst>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name val="Calibri"/>
      <family val="2"/>
      <scheme val="minor"/>
    </font>
    <font>
      <i/>
      <sz val="11"/>
      <name val="Times New Roman"/>
      <family val="1"/>
      <charset val="204"/>
    </font>
    <font>
      <i/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 Cyr"/>
    </font>
    <font>
      <b/>
      <sz val="10"/>
      <color rgb="FF000000"/>
      <name val="Arial Cyr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CC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9">
    <xf numFmtId="0" fontId="0" fillId="0" borderId="0"/>
    <xf numFmtId="49" fontId="17" fillId="0" borderId="12">
      <alignment horizontal="center" vertical="top" shrinkToFit="1"/>
    </xf>
    <xf numFmtId="0" fontId="10" fillId="0" borderId="0"/>
    <xf numFmtId="0" fontId="17" fillId="0" borderId="0">
      <alignment horizontal="left" wrapText="1"/>
    </xf>
    <xf numFmtId="0" fontId="19" fillId="0" borderId="0">
      <alignment horizontal="center" wrapText="1"/>
    </xf>
    <xf numFmtId="0" fontId="19" fillId="0" borderId="0">
      <alignment horizontal="center"/>
    </xf>
    <xf numFmtId="0" fontId="17" fillId="0" borderId="0">
      <alignment horizontal="right"/>
    </xf>
    <xf numFmtId="0" fontId="17" fillId="0" borderId="12">
      <alignment horizontal="center" vertical="center" wrapText="1"/>
    </xf>
    <xf numFmtId="0" fontId="17" fillId="0" borderId="12">
      <alignment horizontal="left" vertical="top" wrapText="1"/>
    </xf>
    <xf numFmtId="0" fontId="17" fillId="0" borderId="12">
      <alignment horizontal="center" vertical="top" wrapText="1"/>
    </xf>
    <xf numFmtId="164" fontId="20" fillId="3" borderId="12">
      <alignment horizontal="right" vertical="top" shrinkToFit="1"/>
    </xf>
    <xf numFmtId="10" fontId="20" fillId="3" borderId="12">
      <alignment horizontal="center" vertical="top" shrinkToFit="1"/>
    </xf>
    <xf numFmtId="49" fontId="20" fillId="0" borderId="12">
      <alignment horizontal="left" vertical="top" shrinkToFit="1"/>
    </xf>
    <xf numFmtId="164" fontId="20" fillId="4" borderId="12">
      <alignment horizontal="right" vertical="top" shrinkToFit="1"/>
    </xf>
    <xf numFmtId="10" fontId="20" fillId="4" borderId="12">
      <alignment horizontal="center" vertical="top" shrinkToFit="1"/>
    </xf>
    <xf numFmtId="0" fontId="17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0" fontId="17" fillId="0" borderId="0"/>
    <xf numFmtId="0" fontId="17" fillId="5" borderId="0"/>
    <xf numFmtId="0" fontId="17" fillId="5" borderId="13"/>
    <xf numFmtId="0" fontId="17" fillId="5" borderId="14"/>
    <xf numFmtId="4" fontId="17" fillId="0" borderId="12">
      <alignment horizontal="right" vertical="top" shrinkToFit="1"/>
    </xf>
    <xf numFmtId="10" fontId="17" fillId="0" borderId="12">
      <alignment horizontal="center" vertical="top" shrinkToFit="1"/>
    </xf>
    <xf numFmtId="0" fontId="17" fillId="5" borderId="15"/>
    <xf numFmtId="4" fontId="20" fillId="4" borderId="12">
      <alignment horizontal="right" vertical="top" shrinkToFit="1"/>
    </xf>
    <xf numFmtId="0" fontId="17" fillId="5" borderId="13">
      <alignment horizontal="left"/>
    </xf>
    <xf numFmtId="4" fontId="20" fillId="3" borderId="12">
      <alignment horizontal="right" vertical="top" shrinkToFit="1"/>
    </xf>
    <xf numFmtId="0" fontId="17" fillId="5" borderId="14">
      <alignment horizontal="left"/>
    </xf>
    <xf numFmtId="0" fontId="17" fillId="5" borderId="15">
      <alignment horizontal="left"/>
    </xf>
    <xf numFmtId="0" fontId="17" fillId="5" borderId="0">
      <alignment horizontal="left"/>
    </xf>
    <xf numFmtId="164" fontId="17" fillId="0" borderId="12">
      <alignment horizontal="right" vertical="top" shrinkToFit="1"/>
    </xf>
    <xf numFmtId="0" fontId="17" fillId="0" borderId="0">
      <alignment wrapText="1"/>
    </xf>
    <xf numFmtId="0" fontId="17" fillId="0" borderId="0"/>
    <xf numFmtId="0" fontId="19" fillId="0" borderId="0">
      <alignment horizontal="center" wrapText="1"/>
    </xf>
    <xf numFmtId="0" fontId="19" fillId="0" borderId="0">
      <alignment horizontal="center"/>
    </xf>
    <xf numFmtId="0" fontId="17" fillId="0" borderId="0">
      <alignment horizontal="right"/>
    </xf>
    <xf numFmtId="0" fontId="17" fillId="0" borderId="12">
      <alignment horizontal="center" vertical="center" wrapText="1"/>
    </xf>
    <xf numFmtId="0" fontId="20" fillId="0" borderId="12">
      <alignment vertical="top" wrapText="1"/>
    </xf>
    <xf numFmtId="49" fontId="17" fillId="0" borderId="12">
      <alignment horizontal="center" vertical="top" shrinkToFit="1"/>
    </xf>
    <xf numFmtId="4" fontId="20" fillId="3" borderId="12">
      <alignment horizontal="right" vertical="top" shrinkToFit="1"/>
    </xf>
    <xf numFmtId="10" fontId="20" fillId="3" borderId="12">
      <alignment horizontal="right" vertical="top" shrinkToFit="1"/>
    </xf>
    <xf numFmtId="0" fontId="20" fillId="0" borderId="12">
      <alignment horizontal="left"/>
    </xf>
    <xf numFmtId="4" fontId="20" fillId="6" borderId="12">
      <alignment horizontal="right" vertical="top" shrinkToFit="1"/>
    </xf>
    <xf numFmtId="10" fontId="20" fillId="6" borderId="12">
      <alignment horizontal="right" vertical="top" shrinkToFit="1"/>
    </xf>
    <xf numFmtId="0" fontId="17" fillId="0" borderId="0">
      <alignment horizontal="left" wrapText="1"/>
    </xf>
    <xf numFmtId="0" fontId="17" fillId="5" borderId="13"/>
    <xf numFmtId="0" fontId="17" fillId="5" borderId="14"/>
    <xf numFmtId="49" fontId="17" fillId="0" borderId="12">
      <alignment horizontal="left" vertical="top" wrapText="1" indent="2"/>
    </xf>
    <xf numFmtId="4" fontId="17" fillId="0" borderId="12">
      <alignment horizontal="right" vertical="top" shrinkToFit="1"/>
    </xf>
    <xf numFmtId="10" fontId="17" fillId="0" borderId="12">
      <alignment horizontal="right" vertical="top" shrinkToFit="1"/>
    </xf>
    <xf numFmtId="0" fontId="17" fillId="5" borderId="14">
      <alignment shrinkToFit="1"/>
    </xf>
    <xf numFmtId="0" fontId="17" fillId="5" borderId="15"/>
    <xf numFmtId="0" fontId="17" fillId="5" borderId="14">
      <alignment horizontal="center"/>
    </xf>
    <xf numFmtId="0" fontId="17" fillId="5" borderId="14">
      <alignment horizontal="left"/>
    </xf>
    <xf numFmtId="0" fontId="17" fillId="5" borderId="15">
      <alignment horizontal="center"/>
    </xf>
    <xf numFmtId="0" fontId="17" fillId="5" borderId="15">
      <alignment horizontal="left"/>
    </xf>
  </cellStyleXfs>
  <cellXfs count="125">
    <xf numFmtId="0" fontId="0" fillId="0" borderId="0" xfId="0"/>
    <xf numFmtId="4" fontId="0" fillId="2" borderId="0" xfId="0" applyNumberFormat="1" applyFill="1" applyBorder="1"/>
    <xf numFmtId="0" fontId="0" fillId="2" borderId="0" xfId="0" applyFill="1" applyBorder="1"/>
    <xf numFmtId="4" fontId="3" fillId="2" borderId="1" xfId="0" applyNumberFormat="1" applyFont="1" applyFill="1" applyBorder="1" applyAlignment="1">
      <alignment horizontal="right" vertical="top"/>
    </xf>
    <xf numFmtId="4" fontId="3" fillId="2" borderId="1" xfId="0" applyNumberFormat="1" applyFont="1" applyFill="1" applyBorder="1" applyAlignment="1">
      <alignment vertical="top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top"/>
    </xf>
    <xf numFmtId="4" fontId="2" fillId="2" borderId="1" xfId="0" applyNumberFormat="1" applyFont="1" applyFill="1" applyBorder="1" applyAlignment="1">
      <alignment vertical="top"/>
    </xf>
    <xf numFmtId="49" fontId="2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49" fontId="3" fillId="2" borderId="5" xfId="0" applyNumberFormat="1" applyFont="1" applyFill="1" applyBorder="1" applyAlignment="1">
      <alignment vertical="top" wrapText="1"/>
    </xf>
    <xf numFmtId="0" fontId="9" fillId="2" borderId="10" xfId="0" applyFont="1" applyFill="1" applyBorder="1" applyAlignment="1">
      <alignment horizontal="left" vertical="top" wrapText="1"/>
    </xf>
    <xf numFmtId="49" fontId="9" fillId="2" borderId="8" xfId="0" applyNumberFormat="1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4" fontId="9" fillId="2" borderId="8" xfId="0" applyNumberFormat="1" applyFont="1" applyFill="1" applyBorder="1" applyAlignment="1">
      <alignment horizontal="right" vertical="top"/>
    </xf>
    <xf numFmtId="49" fontId="9" fillId="2" borderId="5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vertical="top"/>
    </xf>
    <xf numFmtId="0" fontId="10" fillId="2" borderId="5" xfId="0" applyFont="1" applyFill="1" applyBorder="1" applyAlignment="1">
      <alignment vertical="top"/>
    </xf>
    <xf numFmtId="0" fontId="3" fillId="2" borderId="3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/>
    </xf>
    <xf numFmtId="49" fontId="5" fillId="2" borderId="1" xfId="0" applyNumberFormat="1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4" fontId="9" fillId="2" borderId="1" xfId="0" applyNumberFormat="1" applyFont="1" applyFill="1" applyBorder="1" applyAlignment="1">
      <alignment horizontal="right" vertical="top"/>
    </xf>
    <xf numFmtId="49" fontId="9" fillId="2" borderId="0" xfId="0" applyNumberFormat="1" applyFont="1" applyFill="1" applyBorder="1" applyAlignment="1">
      <alignment horizontal="center" vertical="top"/>
    </xf>
    <xf numFmtId="0" fontId="0" fillId="2" borderId="0" xfId="0" applyFill="1"/>
    <xf numFmtId="49" fontId="2" fillId="2" borderId="1" xfId="0" applyNumberFormat="1" applyFont="1" applyFill="1" applyBorder="1" applyAlignment="1">
      <alignment vertical="top" wrapText="1"/>
    </xf>
    <xf numFmtId="0" fontId="6" fillId="2" borderId="0" xfId="0" applyFont="1" applyFill="1"/>
    <xf numFmtId="49" fontId="5" fillId="2" borderId="4" xfId="0" applyNumberFormat="1" applyFont="1" applyFill="1" applyBorder="1" applyAlignment="1">
      <alignment horizontal="center" vertical="top" wrapText="1"/>
    </xf>
    <xf numFmtId="0" fontId="0" fillId="2" borderId="0" xfId="0" applyFill="1" applyAlignment="1"/>
    <xf numFmtId="0" fontId="1" fillId="2" borderId="1" xfId="0" applyFont="1" applyFill="1" applyBorder="1" applyAlignment="1">
      <alignment horizontal="center" vertical="center" wrapText="1"/>
    </xf>
    <xf numFmtId="49" fontId="18" fillId="2" borderId="12" xfId="1" applyNumberFormat="1" applyFont="1" applyFill="1" applyProtection="1">
      <alignment horizontal="center" vertical="top" shrinkToFit="1"/>
    </xf>
    <xf numFmtId="49" fontId="10" fillId="2" borderId="0" xfId="0" applyNumberFormat="1" applyFont="1" applyFill="1" applyAlignment="1">
      <alignment horizontal="right"/>
    </xf>
    <xf numFmtId="0" fontId="0" fillId="2" borderId="0" xfId="0" applyFill="1" applyAlignment="1">
      <alignment wrapText="1"/>
    </xf>
    <xf numFmtId="4" fontId="6" fillId="2" borderId="0" xfId="0" applyNumberFormat="1" applyFont="1" applyFill="1"/>
    <xf numFmtId="0" fontId="18" fillId="2" borderId="12" xfId="8" applyNumberFormat="1" applyFont="1" applyFill="1" applyAlignment="1" applyProtection="1">
      <alignment horizontal="left" vertical="top" wrapText="1"/>
    </xf>
    <xf numFmtId="4" fontId="0" fillId="2" borderId="0" xfId="0" applyNumberFormat="1" applyFill="1"/>
    <xf numFmtId="4" fontId="9" fillId="2" borderId="1" xfId="0" applyNumberFormat="1" applyFont="1" applyFill="1" applyBorder="1" applyAlignment="1">
      <alignment vertical="top"/>
    </xf>
    <xf numFmtId="4" fontId="9" fillId="2" borderId="1" xfId="0" applyNumberFormat="1" applyFont="1" applyFill="1" applyBorder="1"/>
    <xf numFmtId="4" fontId="9" fillId="2" borderId="8" xfId="0" applyNumberFormat="1" applyFont="1" applyFill="1" applyBorder="1"/>
    <xf numFmtId="4" fontId="3" fillId="2" borderId="0" xfId="0" applyNumberFormat="1" applyFont="1" applyFill="1"/>
    <xf numFmtId="0" fontId="3" fillId="2" borderId="0" xfId="0" applyFont="1" applyFill="1"/>
    <xf numFmtId="0" fontId="7" fillId="2" borderId="0" xfId="0" applyFont="1" applyFill="1"/>
    <xf numFmtId="4" fontId="7" fillId="2" borderId="0" xfId="0" applyNumberFormat="1" applyFont="1" applyFill="1"/>
    <xf numFmtId="0" fontId="9" fillId="2" borderId="3" xfId="0" applyFont="1" applyFill="1" applyBorder="1" applyAlignment="1">
      <alignment horizontal="left" vertical="top" wrapText="1"/>
    </xf>
    <xf numFmtId="0" fontId="20" fillId="2" borderId="12" xfId="40" applyNumberFormat="1" applyFont="1" applyFill="1" applyProtection="1">
      <alignment vertical="top" wrapText="1"/>
    </xf>
    <xf numFmtId="49" fontId="13" fillId="2" borderId="1" xfId="0" applyNumberFormat="1" applyFont="1" applyFill="1" applyBorder="1" applyAlignment="1">
      <alignment vertical="top"/>
    </xf>
    <xf numFmtId="49" fontId="9" fillId="2" borderId="1" xfId="0" applyNumberFormat="1" applyFont="1" applyFill="1" applyBorder="1" applyAlignment="1">
      <alignment horizontal="justify" vertical="top"/>
    </xf>
    <xf numFmtId="49" fontId="9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20" fillId="0" borderId="12" xfId="40" applyNumberFormat="1" applyFont="1" applyProtection="1">
      <alignment vertical="top" wrapText="1"/>
    </xf>
    <xf numFmtId="0" fontId="5" fillId="2" borderId="3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justify" vertical="top"/>
    </xf>
    <xf numFmtId="4" fontId="13" fillId="2" borderId="1" xfId="0" applyNumberFormat="1" applyFont="1" applyFill="1" applyBorder="1" applyAlignment="1">
      <alignment vertical="top"/>
    </xf>
    <xf numFmtId="49" fontId="13" fillId="2" borderId="5" xfId="0" applyNumberFormat="1" applyFont="1" applyFill="1" applyBorder="1" applyAlignment="1">
      <alignment vertical="top" wrapText="1"/>
    </xf>
    <xf numFmtId="0" fontId="24" fillId="2" borderId="5" xfId="0" applyFont="1" applyFill="1" applyBorder="1"/>
    <xf numFmtId="0" fontId="24" fillId="2" borderId="9" xfId="0" applyFont="1" applyFill="1" applyBorder="1"/>
    <xf numFmtId="0" fontId="20" fillId="0" borderId="12" xfId="40" applyNumberFormat="1" applyProtection="1">
      <alignment vertical="top" wrapText="1"/>
    </xf>
    <xf numFmtId="0" fontId="20" fillId="0" borderId="12" xfId="40" applyNumberFormat="1" applyProtection="1">
      <alignment vertical="top" wrapText="1"/>
    </xf>
    <xf numFmtId="0" fontId="12" fillId="2" borderId="4" xfId="0" applyFont="1" applyFill="1" applyBorder="1" applyAlignment="1">
      <alignment horizontal="right"/>
    </xf>
    <xf numFmtId="0" fontId="12" fillId="2" borderId="5" xfId="0" applyFont="1" applyFill="1" applyBorder="1" applyAlignment="1">
      <alignment horizontal="right"/>
    </xf>
    <xf numFmtId="0" fontId="3" fillId="2" borderId="0" xfId="0" applyFont="1" applyFill="1" applyAlignment="1">
      <alignment wrapText="1"/>
    </xf>
    <xf numFmtId="49" fontId="9" fillId="2" borderId="3" xfId="0" applyNumberFormat="1" applyFont="1" applyFill="1" applyBorder="1" applyAlignment="1">
      <alignment vertical="top"/>
    </xf>
    <xf numFmtId="49" fontId="9" fillId="2" borderId="4" xfId="0" applyNumberFormat="1" applyFont="1" applyFill="1" applyBorder="1" applyAlignment="1">
      <alignment vertical="top"/>
    </xf>
    <xf numFmtId="49" fontId="9" fillId="2" borderId="5" xfId="0" applyNumberFormat="1" applyFont="1" applyFill="1" applyBorder="1" applyAlignment="1">
      <alignment vertical="top"/>
    </xf>
    <xf numFmtId="49" fontId="9" fillId="2" borderId="3" xfId="0" applyNumberFormat="1" applyFont="1" applyFill="1" applyBorder="1" applyAlignment="1">
      <alignment horizontal="right" vertical="top"/>
    </xf>
    <xf numFmtId="49" fontId="9" fillId="2" borderId="4" xfId="0" applyNumberFormat="1" applyFont="1" applyFill="1" applyBorder="1" applyAlignment="1">
      <alignment horizontal="right" vertical="top"/>
    </xf>
    <xf numFmtId="49" fontId="9" fillId="2" borderId="5" xfId="0" applyNumberFormat="1" applyFont="1" applyFill="1" applyBorder="1" applyAlignment="1">
      <alignment horizontal="right" vertical="top"/>
    </xf>
    <xf numFmtId="0" fontId="9" fillId="2" borderId="4" xfId="0" applyFont="1" applyFill="1" applyBorder="1" applyAlignment="1">
      <alignment horizontal="right"/>
    </xf>
    <xf numFmtId="0" fontId="9" fillId="2" borderId="5" xfId="0" applyFont="1" applyFill="1" applyBorder="1" applyAlignment="1">
      <alignment horizontal="right"/>
    </xf>
    <xf numFmtId="49" fontId="13" fillId="2" borderId="4" xfId="0" applyNumberFormat="1" applyFont="1" applyFill="1" applyBorder="1" applyAlignment="1">
      <alignment horizontal="center" vertical="top" wrapText="1"/>
    </xf>
    <xf numFmtId="0" fontId="23" fillId="2" borderId="4" xfId="0" applyFont="1" applyFill="1" applyBorder="1" applyAlignment="1">
      <alignment horizontal="center" vertical="top" wrapText="1"/>
    </xf>
    <xf numFmtId="0" fontId="23" fillId="2" borderId="5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/>
    </xf>
    <xf numFmtId="0" fontId="11" fillId="2" borderId="5" xfId="0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22" fillId="2" borderId="8" xfId="0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left" vertical="top" wrapText="1"/>
    </xf>
    <xf numFmtId="49" fontId="12" fillId="2" borderId="6" xfId="0" applyNumberFormat="1" applyFont="1" applyFill="1" applyBorder="1" applyAlignment="1">
      <alignment vertical="top" wrapText="1"/>
    </xf>
    <xf numFmtId="0" fontId="22" fillId="2" borderId="8" xfId="0" applyFont="1" applyFill="1" applyBorder="1" applyAlignment="1">
      <alignment vertical="top" wrapText="1"/>
    </xf>
    <xf numFmtId="0" fontId="12" fillId="2" borderId="11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top" wrapText="1"/>
    </xf>
    <xf numFmtId="49" fontId="13" fillId="2" borderId="3" xfId="0" applyNumberFormat="1" applyFont="1" applyFill="1" applyBorder="1" applyAlignment="1">
      <alignment horizontal="center" vertical="top" wrapText="1"/>
    </xf>
    <xf numFmtId="49" fontId="13" fillId="2" borderId="5" xfId="0" applyNumberFormat="1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center" vertical="top"/>
    </xf>
    <xf numFmtId="0" fontId="14" fillId="2" borderId="5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top"/>
    </xf>
    <xf numFmtId="0" fontId="16" fillId="2" borderId="1" xfId="0" applyFont="1" applyFill="1" applyBorder="1" applyAlignment="1">
      <alignment horizontal="center" vertical="top"/>
    </xf>
    <xf numFmtId="0" fontId="12" fillId="2" borderId="4" xfId="0" applyFont="1" applyFill="1" applyBorder="1" applyAlignment="1">
      <alignment horizontal="center" vertical="top"/>
    </xf>
    <xf numFmtId="0" fontId="12" fillId="2" borderId="5" xfId="0" applyFont="1" applyFill="1" applyBorder="1" applyAlignment="1">
      <alignment horizontal="center" vertical="top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top"/>
    </xf>
    <xf numFmtId="0" fontId="15" fillId="2" borderId="4" xfId="0" applyFont="1" applyFill="1" applyBorder="1" applyAlignment="1">
      <alignment vertical="top"/>
    </xf>
    <xf numFmtId="0" fontId="15" fillId="2" borderId="5" xfId="0" applyFont="1" applyFill="1" applyBorder="1" applyAlignment="1">
      <alignment vertical="top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7" fillId="2" borderId="2" xfId="0" applyFont="1" applyFill="1" applyBorder="1" applyAlignment="1">
      <alignment wrapText="1"/>
    </xf>
  </cellXfs>
  <cellStyles count="59">
    <cellStyle name="br" xfId="18"/>
    <cellStyle name="col" xfId="17"/>
    <cellStyle name="st29" xfId="13"/>
    <cellStyle name="st30" xfId="10"/>
    <cellStyle name="st31" xfId="33"/>
    <cellStyle name="style0" xfId="19"/>
    <cellStyle name="td" xfId="20"/>
    <cellStyle name="tr" xfId="16"/>
    <cellStyle name="xl21" xfId="21"/>
    <cellStyle name="xl22" xfId="3"/>
    <cellStyle name="xl22 2" xfId="34"/>
    <cellStyle name="xl23" xfId="4"/>
    <cellStyle name="xl23 2" xfId="35"/>
    <cellStyle name="xl24" xfId="5"/>
    <cellStyle name="xl24 2" xfId="36"/>
    <cellStyle name="xl25" xfId="6"/>
    <cellStyle name="xl25 2" xfId="37"/>
    <cellStyle name="xl26" xfId="22"/>
    <cellStyle name="xl26 2" xfId="38"/>
    <cellStyle name="xl27" xfId="7"/>
    <cellStyle name="xl27 2" xfId="48"/>
    <cellStyle name="xl28" xfId="23"/>
    <cellStyle name="xl28 2" xfId="39"/>
    <cellStyle name="xl29" xfId="1"/>
    <cellStyle name="xl29 2" xfId="49"/>
    <cellStyle name="xl30" xfId="9"/>
    <cellStyle name="xl30 2" xfId="50"/>
    <cellStyle name="xl31" xfId="24"/>
    <cellStyle name="xl31 2" xfId="41"/>
    <cellStyle name="xl32" xfId="25"/>
    <cellStyle name="xl32 2" xfId="51"/>
    <cellStyle name="xl33" xfId="26"/>
    <cellStyle name="xl33 2" xfId="52"/>
    <cellStyle name="xl34" xfId="12"/>
    <cellStyle name="xl34 2" xfId="53"/>
    <cellStyle name="xl35" xfId="27"/>
    <cellStyle name="xl35 2" xfId="44"/>
    <cellStyle name="xl36" xfId="14"/>
    <cellStyle name="xl36 2" xfId="45"/>
    <cellStyle name="xl37" xfId="15"/>
    <cellStyle name="xl37 2" xfId="46"/>
    <cellStyle name="xl38" xfId="28"/>
    <cellStyle name="xl38 2" xfId="54"/>
    <cellStyle name="xl39" xfId="8"/>
    <cellStyle name="xl39 2" xfId="47"/>
    <cellStyle name="xl40" xfId="29"/>
    <cellStyle name="xl40 2" xfId="40"/>
    <cellStyle name="xl41" xfId="11"/>
    <cellStyle name="xl41 2" xfId="42"/>
    <cellStyle name="xl42" xfId="30"/>
    <cellStyle name="xl42 2" xfId="43"/>
    <cellStyle name="xl43" xfId="31"/>
    <cellStyle name="xl43 2" xfId="55"/>
    <cellStyle name="xl44" xfId="32"/>
    <cellStyle name="xl44 2" xfId="56"/>
    <cellStyle name="xl45" xfId="57"/>
    <cellStyle name="xl46" xfId="58"/>
    <cellStyle name="Обычный" xfId="0" builtinId="0"/>
    <cellStyle name="Обыч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tabSelected="1" zoomScaleNormal="100" workbookViewId="0">
      <selection activeCell="H59" sqref="H59"/>
    </sheetView>
  </sheetViews>
  <sheetFormatPr defaultRowHeight="15" x14ac:dyDescent="0.25"/>
  <cols>
    <col min="1" max="1" width="48.140625" style="29" customWidth="1"/>
    <col min="2" max="2" width="32.7109375" style="29" customWidth="1"/>
    <col min="3" max="3" width="20.7109375" style="29" customWidth="1"/>
    <col min="4" max="4" width="16.42578125" style="29" customWidth="1"/>
    <col min="5" max="5" width="41.140625" style="29" customWidth="1"/>
    <col min="6" max="6" width="13.5703125" style="29" bestFit="1" customWidth="1"/>
    <col min="7" max="16384" width="9.140625" style="29"/>
  </cols>
  <sheetData>
    <row r="1" spans="1:6" x14ac:dyDescent="0.25">
      <c r="E1" s="36" t="s">
        <v>83</v>
      </c>
    </row>
    <row r="2" spans="1:6" x14ac:dyDescent="0.25">
      <c r="A2" s="121" t="s">
        <v>48</v>
      </c>
      <c r="B2" s="121"/>
      <c r="C2" s="121"/>
      <c r="D2" s="121"/>
      <c r="E2" s="121"/>
    </row>
    <row r="3" spans="1:6" ht="13.5" customHeight="1" x14ac:dyDescent="0.25">
      <c r="A3" s="121"/>
      <c r="B3" s="121"/>
      <c r="C3" s="121"/>
      <c r="D3" s="121"/>
      <c r="E3" s="121"/>
    </row>
    <row r="4" spans="1:6" hidden="1" x14ac:dyDescent="0.25">
      <c r="A4" s="2"/>
      <c r="B4" s="1"/>
    </row>
    <row r="5" spans="1:6" ht="30" customHeight="1" x14ac:dyDescent="0.25">
      <c r="A5" s="122" t="s">
        <v>93</v>
      </c>
      <c r="B5" s="122"/>
      <c r="C5" s="122"/>
      <c r="D5" s="122"/>
      <c r="E5" s="122"/>
    </row>
    <row r="6" spans="1:6" ht="18" customHeight="1" x14ac:dyDescent="0.25">
      <c r="A6" s="122" t="s">
        <v>94</v>
      </c>
      <c r="B6" s="122"/>
      <c r="C6" s="122"/>
      <c r="D6" s="122"/>
      <c r="E6" s="122"/>
    </row>
    <row r="7" spans="1:6" ht="17.25" customHeight="1" x14ac:dyDescent="0.25">
      <c r="A7" s="122" t="s">
        <v>61</v>
      </c>
      <c r="B7" s="123"/>
      <c r="C7" s="123"/>
      <c r="D7" s="123"/>
      <c r="E7" s="123"/>
    </row>
    <row r="8" spans="1:6" ht="15.75" x14ac:dyDescent="0.25">
      <c r="A8" s="124"/>
      <c r="B8" s="124"/>
      <c r="C8" s="124"/>
      <c r="D8" s="124"/>
      <c r="E8" s="124"/>
      <c r="F8" s="37"/>
    </row>
    <row r="9" spans="1:6" ht="33" customHeight="1" x14ac:dyDescent="0.25">
      <c r="A9" s="34" t="s">
        <v>9</v>
      </c>
      <c r="B9" s="34" t="s">
        <v>0</v>
      </c>
      <c r="C9" s="34" t="s">
        <v>1</v>
      </c>
      <c r="D9" s="34" t="s">
        <v>3</v>
      </c>
      <c r="E9" s="34" t="s">
        <v>8</v>
      </c>
    </row>
    <row r="10" spans="1:6" s="33" customFormat="1" hidden="1" x14ac:dyDescent="0.25">
      <c r="A10" s="112" t="s">
        <v>14</v>
      </c>
      <c r="B10" s="113"/>
      <c r="C10" s="113"/>
      <c r="D10" s="113"/>
      <c r="E10" s="113"/>
    </row>
    <row r="11" spans="1:6" ht="15.75" hidden="1" customHeight="1" x14ac:dyDescent="0.25">
      <c r="A11" s="6"/>
      <c r="B11" s="6"/>
      <c r="C11" s="6"/>
      <c r="D11" s="4"/>
      <c r="E11" s="5"/>
    </row>
    <row r="12" spans="1:6" ht="15.75" hidden="1" customHeight="1" x14ac:dyDescent="0.25">
      <c r="A12" s="6"/>
      <c r="B12" s="8"/>
      <c r="C12" s="8"/>
      <c r="D12" s="7"/>
      <c r="E12" s="5"/>
    </row>
    <row r="13" spans="1:6" ht="15" hidden="1" customHeight="1" x14ac:dyDescent="0.25">
      <c r="A13" s="18"/>
      <c r="B13" s="18"/>
      <c r="C13" s="18"/>
      <c r="D13" s="18"/>
      <c r="E13" s="19"/>
    </row>
    <row r="14" spans="1:6" ht="15.75" hidden="1" customHeight="1" x14ac:dyDescent="0.25">
      <c r="A14" s="6"/>
      <c r="B14" s="6"/>
      <c r="C14" s="6"/>
      <c r="D14" s="4"/>
      <c r="E14" s="5"/>
    </row>
    <row r="15" spans="1:6" ht="15.75" hidden="1" customHeight="1" x14ac:dyDescent="0.25">
      <c r="A15" s="6"/>
      <c r="B15" s="6"/>
      <c r="C15" s="6"/>
      <c r="D15" s="4"/>
      <c r="E15" s="5"/>
    </row>
    <row r="16" spans="1:6" ht="15.75" hidden="1" customHeight="1" x14ac:dyDescent="0.25">
      <c r="A16" s="6"/>
      <c r="B16" s="8"/>
      <c r="C16" s="8"/>
      <c r="D16" s="4"/>
      <c r="E16" s="5"/>
    </row>
    <row r="17" spans="1:5" ht="67.5" hidden="1" customHeight="1" x14ac:dyDescent="0.25">
      <c r="A17" s="9" t="s">
        <v>41</v>
      </c>
      <c r="B17" s="21" t="s">
        <v>42</v>
      </c>
      <c r="C17" s="10" t="s">
        <v>43</v>
      </c>
      <c r="D17" s="3"/>
      <c r="E17" s="11" t="s">
        <v>44</v>
      </c>
    </row>
    <row r="18" spans="1:5" ht="17.25" hidden="1" customHeight="1" x14ac:dyDescent="0.25">
      <c r="A18" s="12" t="s">
        <v>11</v>
      </c>
      <c r="B18" s="13"/>
      <c r="C18" s="14"/>
      <c r="D18" s="15">
        <f>SUM(D17:D17)</f>
        <v>0</v>
      </c>
      <c r="E18" s="16"/>
    </row>
    <row r="19" spans="1:5" ht="45.75" customHeight="1" x14ac:dyDescent="0.25">
      <c r="A19" s="23" t="s">
        <v>55</v>
      </c>
      <c r="B19" s="13" t="s">
        <v>56</v>
      </c>
      <c r="C19" s="14" t="s">
        <v>59</v>
      </c>
      <c r="D19" s="15">
        <v>51266.25</v>
      </c>
      <c r="E19" s="16" t="s">
        <v>89</v>
      </c>
    </row>
    <row r="20" spans="1:5" ht="45.75" customHeight="1" x14ac:dyDescent="0.25">
      <c r="A20" s="59" t="s">
        <v>73</v>
      </c>
      <c r="B20" s="28" t="s">
        <v>74</v>
      </c>
      <c r="C20" s="14" t="s">
        <v>59</v>
      </c>
      <c r="D20" s="15">
        <v>18209</v>
      </c>
      <c r="E20" s="16" t="s">
        <v>97</v>
      </c>
    </row>
    <row r="21" spans="1:5" ht="45.75" customHeight="1" x14ac:dyDescent="0.25">
      <c r="A21" s="23" t="s">
        <v>55</v>
      </c>
      <c r="B21" s="25" t="s">
        <v>56</v>
      </c>
      <c r="C21" s="14" t="s">
        <v>59</v>
      </c>
      <c r="D21" s="15">
        <v>44751.43</v>
      </c>
      <c r="E21" s="16" t="s">
        <v>90</v>
      </c>
    </row>
    <row r="22" spans="1:5" ht="45.75" customHeight="1" x14ac:dyDescent="0.25">
      <c r="A22" s="23" t="s">
        <v>55</v>
      </c>
      <c r="B22" s="13" t="s">
        <v>56</v>
      </c>
      <c r="C22" s="14" t="s">
        <v>59</v>
      </c>
      <c r="D22" s="15">
        <v>30254</v>
      </c>
      <c r="E22" s="16" t="s">
        <v>92</v>
      </c>
    </row>
    <row r="23" spans="1:5" ht="39.75" customHeight="1" x14ac:dyDescent="0.25">
      <c r="A23" s="23" t="s">
        <v>55</v>
      </c>
      <c r="B23" s="13" t="s">
        <v>56</v>
      </c>
      <c r="C23" s="14" t="s">
        <v>59</v>
      </c>
      <c r="D23" s="15">
        <v>141282.25</v>
      </c>
      <c r="E23" s="16" t="s">
        <v>91</v>
      </c>
    </row>
    <row r="24" spans="1:5" ht="75.75" customHeight="1" x14ac:dyDescent="0.25">
      <c r="A24" s="39" t="s">
        <v>67</v>
      </c>
      <c r="B24" s="35" t="s">
        <v>70</v>
      </c>
      <c r="C24" s="14" t="s">
        <v>59</v>
      </c>
      <c r="D24" s="15">
        <v>23687</v>
      </c>
      <c r="E24" s="16" t="s">
        <v>84</v>
      </c>
    </row>
    <row r="25" spans="1:5" ht="74.25" customHeight="1" x14ac:dyDescent="0.25">
      <c r="A25" s="39" t="s">
        <v>68</v>
      </c>
      <c r="B25" s="35" t="s">
        <v>71</v>
      </c>
      <c r="C25" s="14" t="s">
        <v>59</v>
      </c>
      <c r="D25" s="15">
        <v>-30400</v>
      </c>
      <c r="E25" s="16" t="s">
        <v>84</v>
      </c>
    </row>
    <row r="26" spans="1:5" ht="74.25" customHeight="1" x14ac:dyDescent="0.25">
      <c r="A26" s="39" t="s">
        <v>85</v>
      </c>
      <c r="B26" s="35" t="s">
        <v>86</v>
      </c>
      <c r="C26" s="14" t="s">
        <v>59</v>
      </c>
      <c r="D26" s="15">
        <v>1000</v>
      </c>
      <c r="E26" s="16" t="s">
        <v>60</v>
      </c>
    </row>
    <row r="27" spans="1:5" ht="53.25" customHeight="1" x14ac:dyDescent="0.25">
      <c r="A27" s="39" t="s">
        <v>69</v>
      </c>
      <c r="B27" s="35" t="s">
        <v>72</v>
      </c>
      <c r="C27" s="14" t="s">
        <v>59</v>
      </c>
      <c r="D27" s="15">
        <v>97237</v>
      </c>
      <c r="E27" s="16" t="s">
        <v>84</v>
      </c>
    </row>
    <row r="28" spans="1:5" ht="53.25" customHeight="1" x14ac:dyDescent="0.25">
      <c r="A28" s="39" t="s">
        <v>87</v>
      </c>
      <c r="B28" s="35" t="s">
        <v>88</v>
      </c>
      <c r="C28" s="14" t="s">
        <v>59</v>
      </c>
      <c r="D28" s="15">
        <v>-5000</v>
      </c>
      <c r="E28" s="16" t="s">
        <v>60</v>
      </c>
    </row>
    <row r="29" spans="1:5" ht="119.25" customHeight="1" x14ac:dyDescent="0.25">
      <c r="A29" s="39" t="s">
        <v>57</v>
      </c>
      <c r="B29" s="35" t="s">
        <v>58</v>
      </c>
      <c r="C29" s="14" t="s">
        <v>59</v>
      </c>
      <c r="D29" s="15">
        <v>149877</v>
      </c>
      <c r="E29" s="16" t="s">
        <v>60</v>
      </c>
    </row>
    <row r="30" spans="1:5" ht="39.75" customHeight="1" x14ac:dyDescent="0.25">
      <c r="A30" s="23" t="s">
        <v>6</v>
      </c>
      <c r="B30" s="13"/>
      <c r="C30" s="14"/>
      <c r="D30" s="15">
        <f>SUM(D19:D29)</f>
        <v>522163.93</v>
      </c>
      <c r="E30" s="16"/>
    </row>
    <row r="31" spans="1:5" ht="17.25" customHeight="1" x14ac:dyDescent="0.25">
      <c r="A31" s="24" t="s">
        <v>53</v>
      </c>
      <c r="B31" s="25"/>
      <c r="C31" s="26"/>
      <c r="D31" s="27">
        <v>6525784.6699999999</v>
      </c>
      <c r="E31" s="16"/>
    </row>
    <row r="32" spans="1:5" ht="27" customHeight="1" x14ac:dyDescent="0.25">
      <c r="A32" s="114" t="s">
        <v>2</v>
      </c>
      <c r="B32" s="114"/>
      <c r="C32" s="114"/>
      <c r="D32" s="114"/>
      <c r="E32" s="115"/>
    </row>
    <row r="33" spans="1:5" ht="21.75" customHeight="1" x14ac:dyDescent="0.25">
      <c r="A33" s="116" t="s">
        <v>49</v>
      </c>
      <c r="B33" s="116"/>
      <c r="C33" s="116"/>
      <c r="D33" s="116"/>
      <c r="E33" s="117"/>
    </row>
    <row r="34" spans="1:5" hidden="1" x14ac:dyDescent="0.25">
      <c r="A34" s="86" t="s">
        <v>16</v>
      </c>
      <c r="B34" s="86"/>
      <c r="C34" s="86"/>
      <c r="D34" s="86"/>
      <c r="E34" s="87"/>
    </row>
    <row r="35" spans="1:5" ht="64.5" hidden="1" customHeight="1" x14ac:dyDescent="0.25">
      <c r="A35" s="9" t="s">
        <v>29</v>
      </c>
      <c r="B35" s="6" t="s">
        <v>25</v>
      </c>
      <c r="C35" s="6" t="s">
        <v>5</v>
      </c>
      <c r="D35" s="4"/>
      <c r="E35" s="5" t="s">
        <v>26</v>
      </c>
    </row>
    <row r="36" spans="1:5" ht="15.75" hidden="1" x14ac:dyDescent="0.25">
      <c r="A36" s="17"/>
      <c r="B36" s="8" t="s">
        <v>6</v>
      </c>
      <c r="C36" s="8" t="s">
        <v>5</v>
      </c>
      <c r="D36" s="4">
        <f>D35</f>
        <v>0</v>
      </c>
      <c r="E36" s="30"/>
    </row>
    <row r="37" spans="1:5" x14ac:dyDescent="0.25">
      <c r="A37" s="118"/>
      <c r="B37" s="119"/>
      <c r="C37" s="119"/>
      <c r="D37" s="119"/>
      <c r="E37" s="120"/>
    </row>
    <row r="38" spans="1:5" ht="36.75" hidden="1" customHeight="1" x14ac:dyDescent="0.25">
      <c r="A38" s="9" t="s">
        <v>19</v>
      </c>
      <c r="B38" s="6" t="s">
        <v>20</v>
      </c>
      <c r="C38" s="6" t="s">
        <v>5</v>
      </c>
      <c r="D38" s="4"/>
      <c r="E38" s="9" t="s">
        <v>21</v>
      </c>
    </row>
    <row r="39" spans="1:5" ht="56.25" hidden="1" customHeight="1" x14ac:dyDescent="0.25">
      <c r="A39" s="20" t="s">
        <v>38</v>
      </c>
      <c r="B39" s="6" t="s">
        <v>37</v>
      </c>
      <c r="C39" s="6" t="s">
        <v>5</v>
      </c>
      <c r="D39" s="4"/>
      <c r="E39" s="9" t="s">
        <v>39</v>
      </c>
    </row>
    <row r="40" spans="1:5" s="31" customFormat="1" ht="100.5" customHeight="1" x14ac:dyDescent="0.25">
      <c r="A40" s="49" t="s">
        <v>65</v>
      </c>
      <c r="B40" s="52" t="s">
        <v>96</v>
      </c>
      <c r="C40" s="51" t="s">
        <v>45</v>
      </c>
      <c r="D40" s="27">
        <v>51266.25</v>
      </c>
      <c r="E40" s="53" t="s">
        <v>95</v>
      </c>
    </row>
    <row r="41" spans="1:5" s="31" customFormat="1" ht="84" customHeight="1" x14ac:dyDescent="0.25">
      <c r="A41" s="49" t="s">
        <v>64</v>
      </c>
      <c r="B41" s="52" t="s">
        <v>54</v>
      </c>
      <c r="C41" s="51" t="s">
        <v>45</v>
      </c>
      <c r="D41" s="27">
        <v>44751.43</v>
      </c>
      <c r="E41" s="53" t="s">
        <v>99</v>
      </c>
    </row>
    <row r="42" spans="1:5" s="31" customFormat="1" ht="64.5" customHeight="1" x14ac:dyDescent="0.25">
      <c r="A42" s="49" t="s">
        <v>75</v>
      </c>
      <c r="B42" s="52" t="s">
        <v>98</v>
      </c>
      <c r="C42" s="51" t="s">
        <v>45</v>
      </c>
      <c r="D42" s="27">
        <v>18209</v>
      </c>
      <c r="E42" s="16" t="s">
        <v>97</v>
      </c>
    </row>
    <row r="43" spans="1:5" s="31" customFormat="1" ht="39" customHeight="1" x14ac:dyDescent="0.25">
      <c r="A43" s="70" t="s">
        <v>63</v>
      </c>
      <c r="B43" s="52" t="s">
        <v>62</v>
      </c>
      <c r="C43" s="51" t="s">
        <v>45</v>
      </c>
      <c r="D43" s="27">
        <v>3.02</v>
      </c>
      <c r="E43" s="54" t="s">
        <v>66</v>
      </c>
    </row>
    <row r="44" spans="1:5" s="31" customFormat="1" ht="39" customHeight="1" x14ac:dyDescent="0.25">
      <c r="A44" s="71" t="s">
        <v>102</v>
      </c>
      <c r="B44" s="52" t="s">
        <v>101</v>
      </c>
      <c r="C44" s="51" t="s">
        <v>45</v>
      </c>
      <c r="D44" s="27">
        <v>-1000</v>
      </c>
      <c r="E44" s="53" t="s">
        <v>82</v>
      </c>
    </row>
    <row r="45" spans="1:5" s="31" customFormat="1" ht="39" customHeight="1" x14ac:dyDescent="0.25">
      <c r="A45" s="71" t="s">
        <v>76</v>
      </c>
      <c r="B45" s="52" t="s">
        <v>77</v>
      </c>
      <c r="C45" s="51" t="s">
        <v>45</v>
      </c>
      <c r="D45" s="27">
        <v>2134.6999999999998</v>
      </c>
      <c r="E45" s="53" t="s">
        <v>100</v>
      </c>
    </row>
    <row r="46" spans="1:5" s="31" customFormat="1" ht="46.5" customHeight="1" x14ac:dyDescent="0.25">
      <c r="A46" s="71" t="s">
        <v>80</v>
      </c>
      <c r="B46" s="52" t="s">
        <v>81</v>
      </c>
      <c r="C46" s="51" t="s">
        <v>45</v>
      </c>
      <c r="D46" s="27">
        <v>81700</v>
      </c>
      <c r="E46" s="16" t="s">
        <v>103</v>
      </c>
    </row>
    <row r="47" spans="1:5" s="31" customFormat="1" ht="46.5" customHeight="1" x14ac:dyDescent="0.25">
      <c r="A47" s="71" t="s">
        <v>104</v>
      </c>
      <c r="B47" s="52" t="s">
        <v>105</v>
      </c>
      <c r="C47" s="51" t="s">
        <v>45</v>
      </c>
      <c r="D47" s="27">
        <v>171536.25</v>
      </c>
      <c r="E47" s="16" t="s">
        <v>106</v>
      </c>
    </row>
    <row r="48" spans="1:5" s="31" customFormat="1" ht="46.5" customHeight="1" x14ac:dyDescent="0.25">
      <c r="A48" s="71" t="s">
        <v>126</v>
      </c>
      <c r="B48" s="52" t="s">
        <v>127</v>
      </c>
      <c r="C48" s="51" t="s">
        <v>45</v>
      </c>
      <c r="D48" s="27">
        <v>50000</v>
      </c>
      <c r="E48" s="16" t="s">
        <v>128</v>
      </c>
    </row>
    <row r="49" spans="1:6" s="31" customFormat="1" ht="30" customHeight="1" x14ac:dyDescent="0.25">
      <c r="A49" s="48" t="s">
        <v>46</v>
      </c>
      <c r="B49" s="52" t="s">
        <v>50</v>
      </c>
      <c r="C49" s="51" t="s">
        <v>45</v>
      </c>
      <c r="D49" s="27">
        <v>17580.47</v>
      </c>
      <c r="E49" s="53" t="s">
        <v>78</v>
      </c>
    </row>
    <row r="50" spans="1:6" s="31" customFormat="1" ht="43.5" customHeight="1" x14ac:dyDescent="0.25">
      <c r="A50" s="55" t="s">
        <v>107</v>
      </c>
      <c r="B50" s="52" t="s">
        <v>108</v>
      </c>
      <c r="C50" s="51" t="s">
        <v>45</v>
      </c>
      <c r="D50" s="27">
        <v>1174</v>
      </c>
      <c r="E50" s="53" t="s">
        <v>109</v>
      </c>
    </row>
    <row r="51" spans="1:6" s="31" customFormat="1" ht="43.5" customHeight="1" x14ac:dyDescent="0.25">
      <c r="A51" s="55" t="s">
        <v>76</v>
      </c>
      <c r="B51" s="52" t="s">
        <v>111</v>
      </c>
      <c r="C51" s="51" t="s">
        <v>45</v>
      </c>
      <c r="D51" s="27">
        <v>-290</v>
      </c>
      <c r="E51" s="53" t="s">
        <v>78</v>
      </c>
    </row>
    <row r="52" spans="1:6" s="31" customFormat="1" ht="43.5" customHeight="1" x14ac:dyDescent="0.25">
      <c r="A52" s="55" t="s">
        <v>76</v>
      </c>
      <c r="B52" s="52" t="s">
        <v>112</v>
      </c>
      <c r="C52" s="51" t="s">
        <v>45</v>
      </c>
      <c r="D52" s="27">
        <v>210</v>
      </c>
      <c r="E52" s="53" t="s">
        <v>78</v>
      </c>
    </row>
    <row r="53" spans="1:6" s="31" customFormat="1" ht="43.5" customHeight="1" x14ac:dyDescent="0.25">
      <c r="A53" s="55" t="s">
        <v>113</v>
      </c>
      <c r="B53" s="52" t="s">
        <v>114</v>
      </c>
      <c r="C53" s="51" t="s">
        <v>45</v>
      </c>
      <c r="D53" s="27">
        <v>-50000</v>
      </c>
      <c r="E53" s="53" t="s">
        <v>78</v>
      </c>
    </row>
    <row r="54" spans="1:6" s="31" customFormat="1" ht="43.5" customHeight="1" x14ac:dyDescent="0.25">
      <c r="A54" s="55" t="s">
        <v>115</v>
      </c>
      <c r="B54" s="52" t="s">
        <v>116</v>
      </c>
      <c r="C54" s="51" t="s">
        <v>45</v>
      </c>
      <c r="D54" s="27">
        <v>-17000</v>
      </c>
      <c r="E54" s="53" t="s">
        <v>78</v>
      </c>
    </row>
    <row r="55" spans="1:6" s="31" customFormat="1" ht="43.5" customHeight="1" x14ac:dyDescent="0.25">
      <c r="A55" s="55" t="s">
        <v>117</v>
      </c>
      <c r="B55" s="52" t="s">
        <v>118</v>
      </c>
      <c r="C55" s="51" t="s">
        <v>45</v>
      </c>
      <c r="D55" s="27">
        <v>-8000</v>
      </c>
      <c r="E55" s="53" t="s">
        <v>78</v>
      </c>
    </row>
    <row r="56" spans="1:6" s="31" customFormat="1" ht="43.5" customHeight="1" x14ac:dyDescent="0.25">
      <c r="A56" s="55" t="s">
        <v>119</v>
      </c>
      <c r="B56" s="52" t="s">
        <v>120</v>
      </c>
      <c r="C56" s="51" t="s">
        <v>45</v>
      </c>
      <c r="D56" s="27">
        <v>-200</v>
      </c>
      <c r="E56" s="53" t="s">
        <v>78</v>
      </c>
    </row>
    <row r="57" spans="1:6" s="31" customFormat="1" ht="43.5" customHeight="1" x14ac:dyDescent="0.25">
      <c r="A57" s="55" t="s">
        <v>121</v>
      </c>
      <c r="B57" s="52" t="s">
        <v>122</v>
      </c>
      <c r="C57" s="51" t="s">
        <v>45</v>
      </c>
      <c r="D57" s="27">
        <v>115000</v>
      </c>
      <c r="E57" s="53" t="s">
        <v>123</v>
      </c>
    </row>
    <row r="58" spans="1:6" s="31" customFormat="1" ht="43.5" customHeight="1" x14ac:dyDescent="0.25">
      <c r="A58" s="55" t="s">
        <v>124</v>
      </c>
      <c r="B58" s="52" t="s">
        <v>125</v>
      </c>
      <c r="C58" s="51" t="s">
        <v>45</v>
      </c>
      <c r="D58" s="27">
        <v>21000</v>
      </c>
      <c r="E58" s="53" t="s">
        <v>123</v>
      </c>
    </row>
    <row r="59" spans="1:6" s="31" customFormat="1" ht="53.25" customHeight="1" x14ac:dyDescent="0.25">
      <c r="A59" s="55" t="s">
        <v>79</v>
      </c>
      <c r="B59" s="52" t="s">
        <v>110</v>
      </c>
      <c r="C59" s="51" t="s">
        <v>45</v>
      </c>
      <c r="D59" s="27">
        <v>88.81</v>
      </c>
      <c r="E59" s="53" t="s">
        <v>78</v>
      </c>
    </row>
    <row r="60" spans="1:6" s="31" customFormat="1" ht="53.25" customHeight="1" x14ac:dyDescent="0.25">
      <c r="A60" s="55" t="s">
        <v>129</v>
      </c>
      <c r="B60" s="52" t="s">
        <v>130</v>
      </c>
      <c r="C60" s="51" t="s">
        <v>45</v>
      </c>
      <c r="D60" s="27">
        <v>24000</v>
      </c>
      <c r="E60" s="53" t="s">
        <v>131</v>
      </c>
    </row>
    <row r="61" spans="1:6" ht="15.75" x14ac:dyDescent="0.25">
      <c r="A61" s="56"/>
      <c r="B61" s="50" t="s">
        <v>6</v>
      </c>
      <c r="C61" s="50" t="s">
        <v>7</v>
      </c>
      <c r="D61" s="41">
        <f>SUM(D40:D60)</f>
        <v>522163.93</v>
      </c>
      <c r="E61" s="57"/>
    </row>
    <row r="62" spans="1:6" ht="147.75" hidden="1" customHeight="1" x14ac:dyDescent="0.25">
      <c r="A62" s="48" t="s">
        <v>32</v>
      </c>
      <c r="B62" s="58" t="s">
        <v>30</v>
      </c>
      <c r="C62" s="58" t="s">
        <v>4</v>
      </c>
      <c r="D62" s="41"/>
      <c r="E62" s="59" t="s">
        <v>27</v>
      </c>
      <c r="F62" s="40"/>
    </row>
    <row r="63" spans="1:6" ht="125.25" hidden="1" customHeight="1" x14ac:dyDescent="0.25">
      <c r="A63" s="48" t="s">
        <v>33</v>
      </c>
      <c r="B63" s="58" t="s">
        <v>31</v>
      </c>
      <c r="C63" s="58" t="s">
        <v>4</v>
      </c>
      <c r="D63" s="41"/>
      <c r="E63" s="59" t="s">
        <v>28</v>
      </c>
    </row>
    <row r="64" spans="1:6" ht="15.75" hidden="1" x14ac:dyDescent="0.25">
      <c r="A64" s="56"/>
      <c r="B64" s="50" t="s">
        <v>6</v>
      </c>
      <c r="C64" s="50" t="s">
        <v>4</v>
      </c>
      <c r="D64" s="41">
        <f>SUM(D62:D63)</f>
        <v>0</v>
      </c>
      <c r="E64" s="57"/>
    </row>
    <row r="65" spans="1:6" ht="0.75" customHeight="1" x14ac:dyDescent="0.25">
      <c r="A65" s="107"/>
      <c r="B65" s="83"/>
      <c r="C65" s="83"/>
      <c r="D65" s="83"/>
      <c r="E65" s="108"/>
    </row>
    <row r="66" spans="1:6" s="31" customFormat="1" ht="36" hidden="1" customHeight="1" x14ac:dyDescent="0.25">
      <c r="A66" s="88"/>
      <c r="B66" s="60"/>
      <c r="C66" s="51"/>
      <c r="D66" s="27"/>
      <c r="E66" s="91"/>
    </row>
    <row r="67" spans="1:6" s="31" customFormat="1" ht="32.25" hidden="1" customHeight="1" x14ac:dyDescent="0.25">
      <c r="A67" s="109"/>
      <c r="B67" s="60"/>
      <c r="C67" s="51"/>
      <c r="D67" s="27"/>
      <c r="E67" s="93"/>
    </row>
    <row r="68" spans="1:6" s="31" customFormat="1" ht="21.75" hidden="1" customHeight="1" x14ac:dyDescent="0.25">
      <c r="A68" s="107"/>
      <c r="B68" s="110"/>
      <c r="C68" s="110"/>
      <c r="D68" s="110"/>
      <c r="E68" s="111"/>
    </row>
    <row r="69" spans="1:6" s="31" customFormat="1" ht="27.75" hidden="1" customHeight="1" x14ac:dyDescent="0.25">
      <c r="A69" s="61"/>
      <c r="B69" s="52"/>
      <c r="C69" s="51"/>
      <c r="D69" s="27"/>
      <c r="E69" s="52"/>
    </row>
    <row r="70" spans="1:6" s="31" customFormat="1" ht="33" hidden="1" customHeight="1" x14ac:dyDescent="0.25">
      <c r="A70" s="101"/>
      <c r="B70" s="52"/>
      <c r="C70" s="51"/>
      <c r="D70" s="27"/>
      <c r="E70" s="62"/>
    </row>
    <row r="71" spans="1:6" s="31" customFormat="1" ht="50.25" hidden="1" customHeight="1" x14ac:dyDescent="0.25">
      <c r="A71" s="102"/>
      <c r="B71" s="52"/>
      <c r="C71" s="51"/>
      <c r="D71" s="27"/>
      <c r="E71" s="62"/>
    </row>
    <row r="72" spans="1:6" s="31" customFormat="1" ht="45" hidden="1" customHeight="1" x14ac:dyDescent="0.25">
      <c r="A72" s="103"/>
      <c r="B72" s="52"/>
      <c r="C72" s="51"/>
      <c r="D72" s="27"/>
      <c r="E72" s="105"/>
    </row>
    <row r="73" spans="1:6" s="31" customFormat="1" ht="21.75" hidden="1" customHeight="1" x14ac:dyDescent="0.25">
      <c r="A73" s="104"/>
      <c r="B73" s="52"/>
      <c r="C73" s="51"/>
      <c r="D73" s="27"/>
      <c r="E73" s="106"/>
    </row>
    <row r="74" spans="1:6" s="31" customFormat="1" ht="51" hidden="1" customHeight="1" x14ac:dyDescent="0.25">
      <c r="A74" s="63"/>
      <c r="B74" s="52"/>
      <c r="C74" s="51"/>
      <c r="D74" s="27"/>
      <c r="E74" s="105"/>
    </row>
    <row r="75" spans="1:6" s="31" customFormat="1" ht="53.25" hidden="1" customHeight="1" x14ac:dyDescent="0.25">
      <c r="A75" s="63"/>
      <c r="B75" s="52"/>
      <c r="C75" s="51"/>
      <c r="D75" s="27"/>
      <c r="E75" s="106"/>
    </row>
    <row r="76" spans="1:6" s="31" customFormat="1" ht="33.75" hidden="1" customHeight="1" x14ac:dyDescent="0.25">
      <c r="A76" s="64"/>
      <c r="B76" s="52"/>
      <c r="C76" s="51"/>
      <c r="D76" s="27"/>
      <c r="E76" s="105"/>
      <c r="F76" s="38"/>
    </row>
    <row r="77" spans="1:6" s="31" customFormat="1" ht="50.25" hidden="1" customHeight="1" x14ac:dyDescent="0.25">
      <c r="A77" s="64"/>
      <c r="B77" s="52"/>
      <c r="C77" s="51"/>
      <c r="D77" s="27"/>
      <c r="E77" s="106"/>
    </row>
    <row r="78" spans="1:6" s="31" customFormat="1" ht="17.25" hidden="1" customHeight="1" x14ac:dyDescent="0.25">
      <c r="A78" s="32"/>
      <c r="B78" s="50"/>
      <c r="C78" s="65"/>
      <c r="D78" s="66"/>
      <c r="E78" s="57"/>
    </row>
    <row r="79" spans="1:6" s="31" customFormat="1" ht="17.25" hidden="1" customHeight="1" x14ac:dyDescent="0.25">
      <c r="A79" s="83"/>
      <c r="B79" s="110"/>
      <c r="C79" s="110"/>
      <c r="D79" s="110"/>
      <c r="E79" s="111"/>
    </row>
    <row r="80" spans="1:6" s="31" customFormat="1" ht="41.25" hidden="1" customHeight="1" x14ac:dyDescent="0.25">
      <c r="A80" s="98"/>
      <c r="B80" s="58"/>
      <c r="C80" s="51"/>
      <c r="D80" s="41"/>
      <c r="E80" s="99"/>
    </row>
    <row r="81" spans="1:5" s="31" customFormat="1" ht="35.25" hidden="1" customHeight="1" x14ac:dyDescent="0.25">
      <c r="A81" s="90"/>
      <c r="B81" s="58"/>
      <c r="C81" s="51"/>
      <c r="D81" s="41"/>
      <c r="E81" s="100"/>
    </row>
    <row r="82" spans="1:5" s="31" customFormat="1" ht="17.25" hidden="1" customHeight="1" x14ac:dyDescent="0.25">
      <c r="A82" s="22"/>
      <c r="B82" s="50"/>
      <c r="C82" s="65"/>
      <c r="D82" s="41"/>
      <c r="E82" s="57"/>
    </row>
    <row r="83" spans="1:5" ht="36.75" hidden="1" customHeight="1" x14ac:dyDescent="0.25">
      <c r="A83" s="83" t="s">
        <v>15</v>
      </c>
      <c r="B83" s="84"/>
      <c r="C83" s="84"/>
      <c r="D83" s="84"/>
      <c r="E83" s="85"/>
    </row>
    <row r="84" spans="1:5" s="31" customFormat="1" hidden="1" x14ac:dyDescent="0.25">
      <c r="A84" s="86" t="s">
        <v>16</v>
      </c>
      <c r="B84" s="86"/>
      <c r="C84" s="86"/>
      <c r="D84" s="86"/>
      <c r="E84" s="87"/>
    </row>
    <row r="85" spans="1:5" s="31" customFormat="1" ht="22.5" hidden="1" customHeight="1" x14ac:dyDescent="0.25">
      <c r="A85" s="88" t="s">
        <v>36</v>
      </c>
      <c r="B85" s="58" t="s">
        <v>22</v>
      </c>
      <c r="C85" s="58" t="s">
        <v>5</v>
      </c>
      <c r="D85" s="41"/>
      <c r="E85" s="91" t="s">
        <v>35</v>
      </c>
    </row>
    <row r="86" spans="1:5" s="31" customFormat="1" ht="22.5" hidden="1" customHeight="1" x14ac:dyDescent="0.25">
      <c r="A86" s="89"/>
      <c r="B86" s="58" t="s">
        <v>23</v>
      </c>
      <c r="C86" s="58" t="s">
        <v>5</v>
      </c>
      <c r="D86" s="41"/>
      <c r="E86" s="92"/>
    </row>
    <row r="87" spans="1:5" s="31" customFormat="1" ht="30.75" hidden="1" customHeight="1" x14ac:dyDescent="0.25">
      <c r="A87" s="90"/>
      <c r="B87" s="58" t="s">
        <v>24</v>
      </c>
      <c r="C87" s="58" t="s">
        <v>5</v>
      </c>
      <c r="D87" s="41"/>
      <c r="E87" s="93"/>
    </row>
    <row r="88" spans="1:5" s="31" customFormat="1" ht="31.5" hidden="1" customHeight="1" x14ac:dyDescent="0.25">
      <c r="A88" s="94" t="s">
        <v>34</v>
      </c>
      <c r="B88" s="58" t="s">
        <v>18</v>
      </c>
      <c r="C88" s="58" t="s">
        <v>5</v>
      </c>
      <c r="D88" s="41"/>
      <c r="E88" s="96" t="s">
        <v>40</v>
      </c>
    </row>
    <row r="89" spans="1:5" s="31" customFormat="1" ht="41.25" hidden="1" customHeight="1" x14ac:dyDescent="0.25">
      <c r="A89" s="95"/>
      <c r="B89" s="58" t="s">
        <v>17</v>
      </c>
      <c r="C89" s="58" t="s">
        <v>5</v>
      </c>
      <c r="D89" s="41"/>
      <c r="E89" s="97"/>
    </row>
    <row r="90" spans="1:5" ht="15.75" hidden="1" x14ac:dyDescent="0.25">
      <c r="A90" s="58"/>
      <c r="B90" s="50" t="s">
        <v>6</v>
      </c>
      <c r="C90" s="50" t="s">
        <v>5</v>
      </c>
      <c r="D90" s="66">
        <f>SUM(D85:D89)</f>
        <v>0</v>
      </c>
      <c r="E90" s="67"/>
    </row>
    <row r="91" spans="1:5" ht="15" hidden="1" customHeight="1" x14ac:dyDescent="0.25">
      <c r="A91" s="75" t="s">
        <v>10</v>
      </c>
      <c r="B91" s="76"/>
      <c r="C91" s="77"/>
      <c r="D91" s="66">
        <f>D90</f>
        <v>0</v>
      </c>
      <c r="E91" s="67"/>
    </row>
    <row r="92" spans="1:5" ht="15" customHeight="1" x14ac:dyDescent="0.25">
      <c r="A92" s="78" t="s">
        <v>47</v>
      </c>
      <c r="B92" s="79"/>
      <c r="C92" s="80"/>
      <c r="D92" s="41">
        <v>6525784.6699999999</v>
      </c>
      <c r="E92" s="67"/>
    </row>
    <row r="93" spans="1:5" ht="15.75" customHeight="1" x14ac:dyDescent="0.25">
      <c r="A93" s="81" t="s">
        <v>12</v>
      </c>
      <c r="B93" s="81"/>
      <c r="C93" s="82"/>
      <c r="D93" s="42">
        <v>6603405.4800000004</v>
      </c>
      <c r="E93" s="68"/>
    </row>
    <row r="94" spans="1:5" ht="15.75" x14ac:dyDescent="0.25">
      <c r="A94" s="72" t="s">
        <v>13</v>
      </c>
      <c r="B94" s="72"/>
      <c r="C94" s="73"/>
      <c r="D94" s="43">
        <f>D92-D93</f>
        <v>-77620.810000000522</v>
      </c>
      <c r="E94" s="69"/>
    </row>
    <row r="95" spans="1:5" ht="27.75" hidden="1" customHeight="1" x14ac:dyDescent="0.25">
      <c r="A95" s="31"/>
      <c r="B95" s="31"/>
      <c r="C95" s="38"/>
      <c r="D95" s="31"/>
      <c r="E95" s="31"/>
    </row>
    <row r="96" spans="1:5" ht="34.5" customHeight="1" x14ac:dyDescent="0.25">
      <c r="A96" s="74" t="s">
        <v>51</v>
      </c>
      <c r="B96" s="74"/>
      <c r="C96" s="44"/>
      <c r="D96" s="45"/>
      <c r="E96" s="45" t="s">
        <v>52</v>
      </c>
    </row>
    <row r="97" spans="1:5" ht="15.75" x14ac:dyDescent="0.25">
      <c r="A97" s="46"/>
      <c r="B97" s="47"/>
      <c r="C97" s="46"/>
      <c r="D97" s="46"/>
      <c r="E97" s="31"/>
    </row>
    <row r="98" spans="1:5" ht="15.75" x14ac:dyDescent="0.25">
      <c r="A98" s="46"/>
      <c r="B98" s="38"/>
      <c r="C98" s="31"/>
      <c r="D98" s="46"/>
      <c r="E98" s="46"/>
    </row>
    <row r="99" spans="1:5" x14ac:dyDescent="0.25">
      <c r="B99" s="40"/>
      <c r="C99" s="40"/>
    </row>
  </sheetData>
  <mergeCells count="33">
    <mergeCell ref="A2:E3"/>
    <mergeCell ref="A5:E5"/>
    <mergeCell ref="A6:E6"/>
    <mergeCell ref="A7:E7"/>
    <mergeCell ref="A8:E8"/>
    <mergeCell ref="A10:E10"/>
    <mergeCell ref="A32:E32"/>
    <mergeCell ref="A33:E33"/>
    <mergeCell ref="A34:E34"/>
    <mergeCell ref="A37:E37"/>
    <mergeCell ref="A65:E65"/>
    <mergeCell ref="A66:A67"/>
    <mergeCell ref="E66:E67"/>
    <mergeCell ref="A68:E68"/>
    <mergeCell ref="A79:E79"/>
    <mergeCell ref="A80:A81"/>
    <mergeCell ref="E80:E81"/>
    <mergeCell ref="A70:A71"/>
    <mergeCell ref="A72:A73"/>
    <mergeCell ref="E72:E73"/>
    <mergeCell ref="E74:E75"/>
    <mergeCell ref="E76:E77"/>
    <mergeCell ref="A83:E83"/>
    <mergeCell ref="A84:E84"/>
    <mergeCell ref="A85:A87"/>
    <mergeCell ref="E85:E87"/>
    <mergeCell ref="A88:A89"/>
    <mergeCell ref="E88:E89"/>
    <mergeCell ref="A94:C94"/>
    <mergeCell ref="A96:B96"/>
    <mergeCell ref="A91:C91"/>
    <mergeCell ref="A92:C92"/>
    <mergeCell ref="A93:C93"/>
  </mergeCells>
  <pageMargins left="0.19685039370078741" right="0.19685039370078741" top="0.59055118110236227" bottom="0.59055118110236227" header="0.31496062992125984" footer="0.31496062992125984"/>
  <pageSetup paperSize="9" scale="70" fitToHeight="0" orientation="landscape" r:id="rId1"/>
  <headerFoot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2017-12-25T07:42:23Z</dcterms:modified>
</cp:coreProperties>
</file>