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рождествено\сайт\9месяцев 2019\"/>
    </mc:Choice>
  </mc:AlternateContent>
  <bookViews>
    <workbookView xWindow="0" yWindow="0" windowWidth="28800" windowHeight="10335"/>
  </bookViews>
  <sheets>
    <sheet name="Документ" sheetId="2" r:id="rId1"/>
  </sheets>
  <definedNames>
    <definedName name="_xlnm.Print_Titles" localSheetId="0">Документ!$6:$7</definedName>
  </definedNames>
  <calcPr calcId="152511"/>
</workbook>
</file>

<file path=xl/calcChain.xml><?xml version="1.0" encoding="utf-8"?>
<calcChain xmlns="http://schemas.openxmlformats.org/spreadsheetml/2006/main">
  <c r="AC10" i="2" l="1"/>
  <c r="AC11" i="2"/>
  <c r="AC12" i="2"/>
  <c r="AC13" i="2"/>
  <c r="AC14" i="2"/>
  <c r="AC15" i="2"/>
  <c r="AC18" i="2"/>
  <c r="AC19" i="2"/>
  <c r="AC20" i="2"/>
  <c r="AC21" i="2"/>
  <c r="AC22" i="2"/>
  <c r="AC23" i="2"/>
  <c r="AC24" i="2"/>
  <c r="AC9" i="2"/>
  <c r="AC8" i="2"/>
</calcChain>
</file>

<file path=xl/sharedStrings.xml><?xml version="1.0" encoding="utf-8"?>
<sst xmlns="http://schemas.openxmlformats.org/spreadsheetml/2006/main" count="93" uniqueCount="49">
  <si>
    <t>Администрация Рождественского сельского поселения Приволжского муниципального района Ивановской области</t>
  </si>
  <si>
    <t>Исполнение бюджета по доходам Рождественского сельского поселения</t>
  </si>
  <si>
    <t>Единица измерения: руб.</t>
  </si>
  <si>
    <t/>
  </si>
  <si>
    <t>Наименование показателя</t>
  </si>
  <si>
    <t>Код</t>
  </si>
  <si>
    <t>Документ</t>
  </si>
  <si>
    <t>Плательщик</t>
  </si>
  <si>
    <t>Уточненный план на год</t>
  </si>
  <si>
    <t>Исполнение с начала года</t>
  </si>
  <si>
    <t>Исполнение за отчетный период</t>
  </si>
  <si>
    <t>Расхождение за отчетный период</t>
  </si>
  <si>
    <t>Расхождение кассового плана</t>
  </si>
  <si>
    <t>Итого</t>
  </si>
  <si>
    <t>% исполнения</t>
  </si>
  <si>
    <t>00010102010010000110</t>
  </si>
  <si>
    <t xml:space="preserve">    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</si>
  <si>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00010601030100000110</t>
  </si>
  <si>
    <t xml:space="preserve">      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</si>
  <si>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00010606033100000110</t>
  </si>
  <si>
    <t xml:space="preserve">      Земельный налог, взимаемый по ставкам, установленным в соответствии с подпунктом 2 пункта 1 статьи 394 Налогового кодекса Российской Федерации и применяемым к объектам налогообложения, расположенным в границах поселений</t>
  </si>
  <si>
    <t>00010606043100000110</t>
  </si>
  <si>
    <t xml:space="preserve">      Земельный налог, взимаемый по ставкам, установленным в соответствии с подпунктом 1 пункта 1 статьи 394 Налогового кодекса Российской Федерации и применяемым к объектам налогообложения, расположенным в границах поселений</t>
  </si>
  <si>
    <t>00010804020010000110</t>
  </si>
  <si>
    <t xml:space="preserve">      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</si>
  <si>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00011105025100000120</t>
  </si>
  <si>
    <t xml:space="preserve">      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</si>
  <si>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00011105035100000120</t>
  </si>
  <si>
    <t xml:space="preserve">      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</si>
  <si>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00011301995100000130</t>
  </si>
  <si>
    <t xml:space="preserve">      Прочие доходы от оказания платных услуг (работ) получателями средств бюджетов сельских поселений</t>
  </si>
  <si>
    <t>00011302065100000130</t>
  </si>
  <si>
    <t xml:space="preserve">      Доходы, поступающие в порядке возмещения расходов, понесенных в связи с эксплуатацией имущества сельских поселений</t>
  </si>
  <si>
    <t>00011632000100000140</t>
  </si>
  <si>
    <t xml:space="preserve">      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сельских поселений)</t>
  </si>
  <si>
    <t>00020215001100000150</t>
  </si>
  <si>
    <t xml:space="preserve">      Дотации бюджетам сельских поселений на выравнивание бюджетной обеспеченности</t>
  </si>
  <si>
    <t>00020215002100000150</t>
  </si>
  <si>
    <t xml:space="preserve">      Дотации бюджетам сельских поселений на поддержку мер по обеспечению сбалансированности бюджетов</t>
  </si>
  <si>
    <t>00020229999100000150</t>
  </si>
  <si>
    <t xml:space="preserve">      Прочие субсидии бюджетам сельских поселений</t>
  </si>
  <si>
    <t>00020235118100000150</t>
  </si>
  <si>
    <t xml:space="preserve">      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</si>
  <si>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00020235120100000150</t>
  </si>
  <si>
    <t xml:space="preserve">      Субвенции бюджетам сельских поселений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</si>
  <si>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00020240014100000150</t>
  </si>
  <si>
    <t xml:space="preserve">      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</si>
  <si>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ИТОГО ДОХОДОВ</t>
  </si>
  <si>
    <t>за период с 02.01.2019г. по 31.09.2019г.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</si>
</sst>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2">
    <xf numFmtId="0" fontId="0" fillId="0" borderId="0"/>
    <xf numFmtId="0" fontId="1" fillId="0" borderId="1">
      <alignment horizontal="left"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3">
      <alignment horizontal="center" vertical="center" wrapText="1"/>
    </xf>
    <xf numFmtId="1" fontId="1" fillId="0" borderId="2">
      <alignment horizontal="center" vertical="top" shrinkToFit="1"/>
    </xf>
    <xf numFmtId="0" fontId="1" fillId="0" borderId="2">
      <alignment horizontal="left" vertical="top" wrapText="1"/>
    </xf>
    <xf numFmtId="0" fontId="1" fillId="0" borderId="2">
      <alignment horizontal="center" vertical="top" wrapText="1"/>
    </xf>
    <xf numFmtId="4" fontId="3" fillId="2" borderId="2">
      <alignment horizontal="right" vertical="top" shrinkToFit="1"/>
    </xf>
    <xf numFmtId="10" fontId="3" fillId="2" borderId="2">
      <alignment horizontal="center" vertical="top" shrinkToFit="1"/>
    </xf>
    <xf numFmtId="1" fontId="3" fillId="0" borderId="2">
      <alignment horizontal="left" vertical="top" shrinkToFit="1"/>
    </xf>
    <xf numFmtId="1" fontId="3" fillId="0" borderId="4">
      <alignment horizontal="left" vertical="top" shrinkToFit="1"/>
    </xf>
    <xf numFmtId="4" fontId="3" fillId="3" borderId="2">
      <alignment horizontal="right" vertical="top" shrinkToFit="1"/>
    </xf>
    <xf numFmtId="10" fontId="3" fillId="3" borderId="2">
      <alignment horizontal="center" vertical="top" shrinkToFi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4" fontId="1" fillId="0" borderId="2">
      <alignment horizontal="right" vertical="top" shrinkToFit="1"/>
    </xf>
    <xf numFmtId="10" fontId="1" fillId="0" borderId="2">
      <alignment horizontal="center" vertical="top" shrinkToFit="1"/>
    </xf>
    <xf numFmtId="0" fontId="1" fillId="4" borderId="1">
      <alignment horizontal="left"/>
    </xf>
  </cellStyleXfs>
  <cellXfs count="39">
    <xf numFmtId="0" fontId="0" fillId="0" borderId="0" xfId="0"/>
    <xf numFmtId="0" fontId="1" fillId="5" borderId="1" xfId="2" applyNumberFormat="1" applyFill="1" applyProtection="1"/>
    <xf numFmtId="0" fontId="0" fillId="5" borderId="0" xfId="0" applyFill="1" applyProtection="1">
      <protection locked="0"/>
    </xf>
    <xf numFmtId="0" fontId="2" fillId="5" borderId="1" xfId="3" applyNumberFormat="1" applyFill="1" applyProtection="1">
      <alignment horizontal="center" wrapText="1"/>
    </xf>
    <xf numFmtId="0" fontId="2" fillId="5" borderId="1" xfId="4" applyNumberFormat="1" applyFill="1" applyProtection="1">
      <alignment horizontal="center"/>
    </xf>
    <xf numFmtId="0" fontId="1" fillId="5" borderId="3" xfId="13" applyNumberFormat="1" applyFill="1" applyProtection="1">
      <alignment horizontal="center" vertical="center" wrapText="1"/>
    </xf>
    <xf numFmtId="0" fontId="1" fillId="5" borderId="2" xfId="11" applyFill="1">
      <alignment horizontal="center" vertical="center" wrapText="1"/>
    </xf>
    <xf numFmtId="0" fontId="1" fillId="5" borderId="2" xfId="12" applyNumberFormat="1" applyFill="1" applyProtection="1">
      <alignment horizontal="center" vertical="center" wrapText="1"/>
    </xf>
    <xf numFmtId="1" fontId="1" fillId="5" borderId="2" xfId="14" applyNumberFormat="1" applyFill="1" applyProtection="1">
      <alignment horizontal="center" vertical="top" shrinkToFit="1"/>
    </xf>
    <xf numFmtId="0" fontId="1" fillId="5" borderId="2" xfId="15" applyNumberFormat="1" applyFill="1" applyProtection="1">
      <alignment horizontal="left" vertical="top" wrapText="1"/>
    </xf>
    <xf numFmtId="0" fontId="1" fillId="5" borderId="2" xfId="16" applyNumberFormat="1" applyFill="1" applyProtection="1">
      <alignment horizontal="center" vertical="top" wrapText="1"/>
    </xf>
    <xf numFmtId="4" fontId="3" fillId="5" borderId="2" xfId="17" applyNumberFormat="1" applyFill="1" applyProtection="1">
      <alignment horizontal="right" vertical="top" shrinkToFit="1"/>
    </xf>
    <xf numFmtId="10" fontId="3" fillId="5" borderId="2" xfId="18" applyNumberFormat="1" applyFill="1" applyProtection="1">
      <alignment horizontal="center" vertical="top" shrinkToFit="1"/>
    </xf>
    <xf numFmtId="1" fontId="3" fillId="5" borderId="4" xfId="20" applyNumberFormat="1" applyFill="1" applyProtection="1">
      <alignment horizontal="left" vertical="top" shrinkToFit="1"/>
    </xf>
    <xf numFmtId="4" fontId="3" fillId="5" borderId="2" xfId="21" applyNumberFormat="1" applyFill="1" applyProtection="1">
      <alignment horizontal="right" vertical="top" shrinkToFit="1"/>
    </xf>
    <xf numFmtId="10" fontId="3" fillId="5" borderId="2" xfId="22" applyNumberFormat="1" applyFill="1" applyProtection="1">
      <alignment horizontal="center" vertical="top" shrinkToFit="1"/>
    </xf>
    <xf numFmtId="0" fontId="1" fillId="5" borderId="1" xfId="1" applyNumberFormat="1" applyFill="1" applyProtection="1">
      <alignment horizontal="left" wrapText="1"/>
    </xf>
    <xf numFmtId="0" fontId="1" fillId="5" borderId="2" xfId="12" applyNumberFormat="1" applyFill="1" applyProtection="1">
      <alignment horizontal="center" vertical="center" wrapText="1"/>
    </xf>
    <xf numFmtId="0" fontId="1" fillId="5" borderId="2" xfId="12" applyFill="1">
      <alignment horizontal="center" vertical="center" wrapText="1"/>
    </xf>
    <xf numFmtId="0" fontId="1" fillId="5" borderId="2" xfId="11" applyNumberFormat="1" applyFill="1" applyProtection="1">
      <alignment horizontal="center" vertical="center" wrapText="1"/>
    </xf>
    <xf numFmtId="0" fontId="1" fillId="5" borderId="2" xfId="11" applyFill="1">
      <alignment horizontal="center" vertical="center" wrapText="1"/>
    </xf>
    <xf numFmtId="0" fontId="1" fillId="5" borderId="1" xfId="1" applyNumberFormat="1" applyFill="1" applyProtection="1">
      <alignment horizontal="left" wrapText="1"/>
    </xf>
    <xf numFmtId="0" fontId="1" fillId="5" borderId="1" xfId="1" applyFill="1">
      <alignment horizontal="left" wrapText="1"/>
    </xf>
    <xf numFmtId="0" fontId="2" fillId="5" borderId="1" xfId="3" applyNumberFormat="1" applyFill="1" applyProtection="1">
      <alignment horizontal="center" wrapText="1"/>
    </xf>
    <xf numFmtId="0" fontId="2" fillId="5" borderId="1" xfId="3" applyFill="1">
      <alignment horizontal="center" wrapText="1"/>
    </xf>
    <xf numFmtId="0" fontId="2" fillId="5" borderId="1" xfId="4" applyNumberFormat="1" applyFill="1" applyProtection="1">
      <alignment horizontal="center"/>
    </xf>
    <xf numFmtId="0" fontId="2" fillId="5" borderId="1" xfId="4" applyFill="1">
      <alignment horizontal="center"/>
    </xf>
    <xf numFmtId="0" fontId="1" fillId="5" borderId="1" xfId="5" applyNumberFormat="1" applyFill="1" applyProtection="1">
      <alignment horizontal="right"/>
    </xf>
    <xf numFmtId="0" fontId="1" fillId="5" borderId="1" xfId="5" applyFill="1">
      <alignment horizontal="right"/>
    </xf>
    <xf numFmtId="1" fontId="3" fillId="5" borderId="2" xfId="19" applyNumberFormat="1" applyFill="1" applyProtection="1">
      <alignment horizontal="left" vertical="top" shrinkToFit="1"/>
    </xf>
    <xf numFmtId="1" fontId="3" fillId="5" borderId="2" xfId="19" applyFill="1">
      <alignment horizontal="left" vertical="top" shrinkToFit="1"/>
    </xf>
    <xf numFmtId="0" fontId="1" fillId="5" borderId="2" xfId="6" applyNumberFormat="1" applyFill="1" applyProtection="1">
      <alignment horizontal="center" vertical="center" wrapText="1"/>
    </xf>
    <xf numFmtId="0" fontId="1" fillId="5" borderId="2" xfId="6" applyFill="1">
      <alignment horizontal="center" vertical="center" wrapText="1"/>
    </xf>
    <xf numFmtId="0" fontId="1" fillId="5" borderId="2" xfId="7" applyNumberFormat="1" applyFill="1" applyProtection="1">
      <alignment horizontal="center" vertical="center" wrapText="1"/>
    </xf>
    <xf numFmtId="0" fontId="1" fillId="5" borderId="2" xfId="7" applyFill="1">
      <alignment horizontal="center" vertical="center" wrapText="1"/>
    </xf>
    <xf numFmtId="0" fontId="1" fillId="5" borderId="2" xfId="8" applyNumberFormat="1" applyFill="1" applyProtection="1">
      <alignment horizontal="center" vertical="center" wrapText="1"/>
    </xf>
    <xf numFmtId="0" fontId="1" fillId="5" borderId="2" xfId="8" applyFill="1">
      <alignment horizontal="center" vertical="center" wrapText="1"/>
    </xf>
    <xf numFmtId="0" fontId="1" fillId="5" borderId="2" xfId="10" applyNumberFormat="1" applyFill="1" applyProtection="1">
      <alignment horizontal="center" vertical="center" wrapText="1"/>
    </xf>
    <xf numFmtId="0" fontId="1" fillId="5" borderId="2" xfId="10" applyFill="1">
      <alignment horizontal="center" vertical="center" wrapText="1"/>
    </xf>
  </cellXfs>
  <cellStyles count="32">
    <cellStyle name="br" xfId="25"/>
    <cellStyle name="col" xfId="24"/>
    <cellStyle name="style0" xfId="26"/>
    <cellStyle name="td" xfId="27"/>
    <cellStyle name="tr" xfId="23"/>
    <cellStyle name="xl21" xfId="28"/>
    <cellStyle name="xl22" xfId="6"/>
    <cellStyle name="xl23" xfId="14"/>
    <cellStyle name="xl24" xfId="2"/>
    <cellStyle name="xl25" xfId="7"/>
    <cellStyle name="xl26" xfId="16"/>
    <cellStyle name="xl27" xfId="8"/>
    <cellStyle name="xl28" xfId="9"/>
    <cellStyle name="xl29" xfId="10"/>
    <cellStyle name="xl30" xfId="12"/>
    <cellStyle name="xl31" xfId="11"/>
    <cellStyle name="xl32" xfId="19"/>
    <cellStyle name="xl33" xfId="20"/>
    <cellStyle name="xl34" xfId="29"/>
    <cellStyle name="xl35" xfId="21"/>
    <cellStyle name="xl36" xfId="1"/>
    <cellStyle name="xl37" xfId="13"/>
    <cellStyle name="xl38" xfId="30"/>
    <cellStyle name="xl39" xfId="22"/>
    <cellStyle name="xl40" xfId="3"/>
    <cellStyle name="xl41" xfId="4"/>
    <cellStyle name="xl42" xfId="5"/>
    <cellStyle name="xl43" xfId="31"/>
    <cellStyle name="xl44" xfId="15"/>
    <cellStyle name="xl45" xfId="17"/>
    <cellStyle name="xl46" xfId="18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26"/>
  <sheetViews>
    <sheetView showGridLines="0" showZeros="0" tabSelected="1" topLeftCell="B1" zoomScaleNormal="100" zoomScaleSheetLayoutView="100" workbookViewId="0">
      <pane ySplit="7" topLeftCell="A15" activePane="bottomLeft" state="frozen"/>
      <selection pane="bottomLeft" activeCell="AI23" sqref="AI23"/>
    </sheetView>
  </sheetViews>
  <sheetFormatPr defaultRowHeight="15" x14ac:dyDescent="0.25"/>
  <cols>
    <col min="1" max="1" width="9.140625" style="2" hidden="1"/>
    <col min="2" max="2" width="47.7109375" style="2" customWidth="1"/>
    <col min="3" max="3" width="23.28515625" style="2" customWidth="1"/>
    <col min="4" max="16" width="9.140625" style="2" hidden="1"/>
    <col min="17" max="17" width="15.7109375" style="2" customWidth="1"/>
    <col min="18" max="24" width="9.140625" style="2" hidden="1"/>
    <col min="25" max="25" width="15.7109375" style="2" customWidth="1"/>
    <col min="26" max="28" width="9.140625" style="2" hidden="1"/>
    <col min="29" max="29" width="15.7109375" style="2" customWidth="1"/>
    <col min="30" max="33" width="9.140625" style="2" hidden="1"/>
    <col min="34" max="34" width="9.140625" style="2" customWidth="1"/>
    <col min="35" max="16384" width="9.140625" style="2"/>
  </cols>
  <sheetData>
    <row r="1" spans="1:34" ht="15.2" customHeight="1" x14ac:dyDescent="0.25">
      <c r="A1" s="21" t="s">
        <v>0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  <c r="S1" s="22"/>
      <c r="T1" s="22"/>
      <c r="U1" s="22"/>
      <c r="V1" s="22"/>
      <c r="W1" s="22"/>
      <c r="X1" s="22"/>
      <c r="Y1" s="22"/>
      <c r="Z1" s="22"/>
      <c r="AA1" s="22"/>
      <c r="AB1" s="22"/>
      <c r="AC1" s="22"/>
      <c r="AD1" s="22"/>
      <c r="AE1" s="22"/>
      <c r="AF1" s="22"/>
      <c r="AG1" s="22"/>
      <c r="AH1" s="1"/>
    </row>
    <row r="2" spans="1:34" x14ac:dyDescent="0.25">
      <c r="A2" s="21"/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  <c r="P2" s="22"/>
      <c r="Q2" s="22"/>
      <c r="R2" s="22"/>
      <c r="S2" s="22"/>
      <c r="T2" s="22"/>
      <c r="U2" s="22"/>
      <c r="V2" s="22"/>
      <c r="W2" s="22"/>
      <c r="X2" s="22"/>
      <c r="Y2" s="22"/>
      <c r="Z2" s="22"/>
      <c r="AA2" s="22"/>
      <c r="AB2" s="22"/>
      <c r="AC2" s="22"/>
      <c r="AD2" s="22"/>
      <c r="AE2" s="22"/>
      <c r="AF2" s="22"/>
      <c r="AG2" s="22"/>
      <c r="AH2" s="1"/>
    </row>
    <row r="3" spans="1:34" ht="15.2" customHeight="1" x14ac:dyDescent="0.25">
      <c r="A3" s="23" t="s">
        <v>1</v>
      </c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  <c r="W3" s="24"/>
      <c r="X3" s="24"/>
      <c r="Y3" s="24"/>
      <c r="Z3" s="24"/>
      <c r="AA3" s="24"/>
      <c r="AB3" s="24"/>
      <c r="AC3" s="24"/>
      <c r="AD3" s="24"/>
      <c r="AE3" s="24"/>
      <c r="AF3" s="3"/>
      <c r="AG3" s="3"/>
      <c r="AH3" s="1"/>
    </row>
    <row r="4" spans="1:34" ht="15.75" customHeight="1" x14ac:dyDescent="0.25">
      <c r="A4" s="25" t="s">
        <v>48</v>
      </c>
      <c r="B4" s="26"/>
      <c r="C4" s="26"/>
      <c r="D4" s="26"/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  <c r="P4" s="26"/>
      <c r="Q4" s="26"/>
      <c r="R4" s="26"/>
      <c r="S4" s="26"/>
      <c r="T4" s="26"/>
      <c r="U4" s="26"/>
      <c r="V4" s="26"/>
      <c r="W4" s="26"/>
      <c r="X4" s="26"/>
      <c r="Y4" s="26"/>
      <c r="Z4" s="26"/>
      <c r="AA4" s="26"/>
      <c r="AB4" s="26"/>
      <c r="AC4" s="26"/>
      <c r="AD4" s="26"/>
      <c r="AE4" s="26"/>
      <c r="AF4" s="4"/>
      <c r="AG4" s="4"/>
      <c r="AH4" s="1"/>
    </row>
    <row r="5" spans="1:34" ht="12.75" customHeight="1" x14ac:dyDescent="0.25">
      <c r="A5" s="27" t="s">
        <v>2</v>
      </c>
      <c r="B5" s="28"/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  <c r="O5" s="28"/>
      <c r="P5" s="28"/>
      <c r="Q5" s="28"/>
      <c r="R5" s="28"/>
      <c r="S5" s="28"/>
      <c r="T5" s="28"/>
      <c r="U5" s="28"/>
      <c r="V5" s="28"/>
      <c r="W5" s="28"/>
      <c r="X5" s="28"/>
      <c r="Y5" s="28"/>
      <c r="Z5" s="28"/>
      <c r="AA5" s="28"/>
      <c r="AB5" s="28"/>
      <c r="AC5" s="28"/>
      <c r="AD5" s="28"/>
      <c r="AE5" s="28"/>
      <c r="AF5" s="28"/>
      <c r="AG5" s="28"/>
      <c r="AH5" s="1"/>
    </row>
    <row r="6" spans="1:34" ht="30" customHeight="1" x14ac:dyDescent="0.25">
      <c r="A6" s="31" t="s">
        <v>3</v>
      </c>
      <c r="B6" s="33" t="s">
        <v>4</v>
      </c>
      <c r="C6" s="35" t="s">
        <v>5</v>
      </c>
      <c r="D6" s="37" t="s">
        <v>3</v>
      </c>
      <c r="E6" s="19" t="s">
        <v>6</v>
      </c>
      <c r="F6" s="20"/>
      <c r="G6" s="20"/>
      <c r="H6" s="19" t="s">
        <v>7</v>
      </c>
      <c r="I6" s="20"/>
      <c r="J6" s="20"/>
      <c r="K6" s="17" t="s">
        <v>3</v>
      </c>
      <c r="L6" s="17" t="s">
        <v>3</v>
      </c>
      <c r="M6" s="17" t="s">
        <v>3</v>
      </c>
      <c r="N6" s="17" t="s">
        <v>3</v>
      </c>
      <c r="O6" s="17" t="s">
        <v>3</v>
      </c>
      <c r="P6" s="17" t="s">
        <v>3</v>
      </c>
      <c r="Q6" s="17" t="s">
        <v>8</v>
      </c>
      <c r="R6" s="17" t="s">
        <v>3</v>
      </c>
      <c r="S6" s="17" t="s">
        <v>3</v>
      </c>
      <c r="T6" s="17" t="s">
        <v>3</v>
      </c>
      <c r="U6" s="17" t="s">
        <v>3</v>
      </c>
      <c r="V6" s="17" t="s">
        <v>3</v>
      </c>
      <c r="W6" s="19" t="s">
        <v>9</v>
      </c>
      <c r="X6" s="20"/>
      <c r="Y6" s="20"/>
      <c r="Z6" s="19" t="s">
        <v>10</v>
      </c>
      <c r="AA6" s="20"/>
      <c r="AB6" s="5" t="s">
        <v>3</v>
      </c>
      <c r="AC6" s="6"/>
      <c r="AD6" s="19" t="s">
        <v>11</v>
      </c>
      <c r="AE6" s="20"/>
      <c r="AF6" s="19" t="s">
        <v>12</v>
      </c>
      <c r="AG6" s="20"/>
      <c r="AH6" s="1"/>
    </row>
    <row r="7" spans="1:34" x14ac:dyDescent="0.25">
      <c r="A7" s="32"/>
      <c r="B7" s="34"/>
      <c r="C7" s="36"/>
      <c r="D7" s="38"/>
      <c r="E7" s="7" t="s">
        <v>3</v>
      </c>
      <c r="F7" s="7" t="s">
        <v>3</v>
      </c>
      <c r="G7" s="7" t="s">
        <v>3</v>
      </c>
      <c r="H7" s="7" t="s">
        <v>3</v>
      </c>
      <c r="I7" s="7" t="s">
        <v>3</v>
      </c>
      <c r="J7" s="7" t="s">
        <v>3</v>
      </c>
      <c r="K7" s="18"/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7" t="s">
        <v>3</v>
      </c>
      <c r="X7" s="7" t="s">
        <v>3</v>
      </c>
      <c r="Y7" s="7" t="s">
        <v>13</v>
      </c>
      <c r="Z7" s="7" t="s">
        <v>3</v>
      </c>
      <c r="AA7" s="7" t="s">
        <v>3</v>
      </c>
      <c r="AB7" s="7"/>
      <c r="AC7" s="7" t="s">
        <v>14</v>
      </c>
      <c r="AD7" s="7" t="s">
        <v>3</v>
      </c>
      <c r="AE7" s="7" t="s">
        <v>3</v>
      </c>
      <c r="AF7" s="7" t="s">
        <v>3</v>
      </c>
      <c r="AG7" s="7" t="s">
        <v>3</v>
      </c>
      <c r="AH7" s="1"/>
    </row>
    <row r="8" spans="1:34" ht="76.5" x14ac:dyDescent="0.25">
      <c r="A8" s="8" t="s">
        <v>15</v>
      </c>
      <c r="B8" s="9" t="s">
        <v>16</v>
      </c>
      <c r="C8" s="8" t="s">
        <v>15</v>
      </c>
      <c r="D8" s="8"/>
      <c r="E8" s="10"/>
      <c r="F8" s="8"/>
      <c r="G8" s="8"/>
      <c r="H8" s="8"/>
      <c r="I8" s="8"/>
      <c r="J8" s="8"/>
      <c r="K8" s="8"/>
      <c r="L8" s="8"/>
      <c r="M8" s="8"/>
      <c r="N8" s="11">
        <v>0</v>
      </c>
      <c r="O8" s="11">
        <v>54000</v>
      </c>
      <c r="P8" s="11">
        <v>0</v>
      </c>
      <c r="Q8" s="11">
        <v>54000</v>
      </c>
      <c r="R8" s="11">
        <v>54000</v>
      </c>
      <c r="S8" s="11">
        <v>54000</v>
      </c>
      <c r="T8" s="11">
        <v>0</v>
      </c>
      <c r="U8" s="11">
        <v>0</v>
      </c>
      <c r="V8" s="11">
        <v>0</v>
      </c>
      <c r="W8" s="11">
        <v>0</v>
      </c>
      <c r="X8" s="11">
        <v>0</v>
      </c>
      <c r="Y8" s="11">
        <v>37134.879999999997</v>
      </c>
      <c r="Z8" s="11">
        <v>0</v>
      </c>
      <c r="AA8" s="11">
        <v>0</v>
      </c>
      <c r="AB8" s="11">
        <v>0</v>
      </c>
      <c r="AC8" s="12">
        <f t="shared" ref="AC8:AC15" si="0">Y8/Q8</f>
        <v>0.68768296296296294</v>
      </c>
      <c r="AD8" s="11">
        <v>54000</v>
      </c>
      <c r="AE8" s="12">
        <v>0</v>
      </c>
      <c r="AF8" s="11">
        <v>0</v>
      </c>
      <c r="AG8" s="12">
        <v>0</v>
      </c>
      <c r="AH8" s="1"/>
    </row>
    <row r="9" spans="1:34" ht="51" x14ac:dyDescent="0.25">
      <c r="A9" s="8" t="s">
        <v>17</v>
      </c>
      <c r="B9" s="9" t="s">
        <v>18</v>
      </c>
      <c r="C9" s="8" t="s">
        <v>17</v>
      </c>
      <c r="D9" s="8"/>
      <c r="E9" s="10"/>
      <c r="F9" s="8"/>
      <c r="G9" s="8"/>
      <c r="H9" s="8"/>
      <c r="I9" s="8"/>
      <c r="J9" s="8"/>
      <c r="K9" s="8"/>
      <c r="L9" s="8"/>
      <c r="M9" s="8"/>
      <c r="N9" s="11">
        <v>0</v>
      </c>
      <c r="O9" s="11">
        <v>50000</v>
      </c>
      <c r="P9" s="11">
        <v>0</v>
      </c>
      <c r="Q9" s="11">
        <v>50000</v>
      </c>
      <c r="R9" s="11">
        <v>50000</v>
      </c>
      <c r="S9" s="11">
        <v>50000</v>
      </c>
      <c r="T9" s="11">
        <v>0</v>
      </c>
      <c r="U9" s="11">
        <v>0</v>
      </c>
      <c r="V9" s="11">
        <v>0</v>
      </c>
      <c r="W9" s="11">
        <v>0</v>
      </c>
      <c r="X9" s="11">
        <v>0</v>
      </c>
      <c r="Y9" s="11">
        <v>2085.94</v>
      </c>
      <c r="Z9" s="11">
        <v>0</v>
      </c>
      <c r="AA9" s="11">
        <v>0</v>
      </c>
      <c r="AB9" s="11">
        <v>0</v>
      </c>
      <c r="AC9" s="12">
        <f t="shared" si="0"/>
        <v>4.17188E-2</v>
      </c>
      <c r="AD9" s="11">
        <v>50000</v>
      </c>
      <c r="AE9" s="12">
        <v>0</v>
      </c>
      <c r="AF9" s="11">
        <v>0</v>
      </c>
      <c r="AG9" s="12">
        <v>0</v>
      </c>
      <c r="AH9" s="1"/>
    </row>
    <row r="10" spans="1:34" ht="76.5" x14ac:dyDescent="0.25">
      <c r="A10" s="8" t="s">
        <v>19</v>
      </c>
      <c r="B10" s="9" t="s">
        <v>20</v>
      </c>
      <c r="C10" s="8" t="s">
        <v>19</v>
      </c>
      <c r="D10" s="8"/>
      <c r="E10" s="10"/>
      <c r="F10" s="8"/>
      <c r="G10" s="8"/>
      <c r="H10" s="8"/>
      <c r="I10" s="8"/>
      <c r="J10" s="8"/>
      <c r="K10" s="8"/>
      <c r="L10" s="8"/>
      <c r="M10" s="8"/>
      <c r="N10" s="11">
        <v>0</v>
      </c>
      <c r="O10" s="11">
        <v>40000</v>
      </c>
      <c r="P10" s="11">
        <v>0</v>
      </c>
      <c r="Q10" s="11">
        <v>40000</v>
      </c>
      <c r="R10" s="11">
        <v>40000</v>
      </c>
      <c r="S10" s="11">
        <v>40000</v>
      </c>
      <c r="T10" s="11">
        <v>0</v>
      </c>
      <c r="U10" s="11">
        <v>0</v>
      </c>
      <c r="V10" s="11">
        <v>0</v>
      </c>
      <c r="W10" s="11">
        <v>0</v>
      </c>
      <c r="X10" s="11">
        <v>0</v>
      </c>
      <c r="Y10" s="11">
        <v>27086</v>
      </c>
      <c r="Z10" s="11">
        <v>0</v>
      </c>
      <c r="AA10" s="11">
        <v>0</v>
      </c>
      <c r="AB10" s="11">
        <v>0</v>
      </c>
      <c r="AC10" s="12">
        <f t="shared" si="0"/>
        <v>0.67715000000000003</v>
      </c>
      <c r="AD10" s="11">
        <v>40000</v>
      </c>
      <c r="AE10" s="12">
        <v>0</v>
      </c>
      <c r="AF10" s="11">
        <v>0</v>
      </c>
      <c r="AG10" s="12">
        <v>0</v>
      </c>
      <c r="AH10" s="1"/>
    </row>
    <row r="11" spans="1:34" ht="76.5" x14ac:dyDescent="0.25">
      <c r="A11" s="8" t="s">
        <v>21</v>
      </c>
      <c r="B11" s="9" t="s">
        <v>22</v>
      </c>
      <c r="C11" s="8" t="s">
        <v>21</v>
      </c>
      <c r="D11" s="8"/>
      <c r="E11" s="10"/>
      <c r="F11" s="8"/>
      <c r="G11" s="8"/>
      <c r="H11" s="8"/>
      <c r="I11" s="8"/>
      <c r="J11" s="8"/>
      <c r="K11" s="8"/>
      <c r="L11" s="8"/>
      <c r="M11" s="8"/>
      <c r="N11" s="11">
        <v>0</v>
      </c>
      <c r="O11" s="11">
        <v>270000</v>
      </c>
      <c r="P11" s="11">
        <v>0</v>
      </c>
      <c r="Q11" s="11">
        <v>270000</v>
      </c>
      <c r="R11" s="11">
        <v>270000</v>
      </c>
      <c r="S11" s="11">
        <v>270000</v>
      </c>
      <c r="T11" s="11">
        <v>0</v>
      </c>
      <c r="U11" s="11">
        <v>0</v>
      </c>
      <c r="V11" s="11">
        <v>0</v>
      </c>
      <c r="W11" s="11">
        <v>0</v>
      </c>
      <c r="X11" s="11">
        <v>0</v>
      </c>
      <c r="Y11" s="11">
        <v>100218.27</v>
      </c>
      <c r="Z11" s="11">
        <v>0</v>
      </c>
      <c r="AA11" s="11">
        <v>0</v>
      </c>
      <c r="AB11" s="11">
        <v>0</v>
      </c>
      <c r="AC11" s="12">
        <f t="shared" si="0"/>
        <v>0.3711787777777778</v>
      </c>
      <c r="AD11" s="11">
        <v>270000</v>
      </c>
      <c r="AE11" s="12">
        <v>0</v>
      </c>
      <c r="AF11" s="11">
        <v>0</v>
      </c>
      <c r="AG11" s="12">
        <v>0</v>
      </c>
      <c r="AH11" s="1"/>
    </row>
    <row r="12" spans="1:34" ht="76.5" x14ac:dyDescent="0.25">
      <c r="A12" s="8" t="s">
        <v>23</v>
      </c>
      <c r="B12" s="9" t="s">
        <v>24</v>
      </c>
      <c r="C12" s="8" t="s">
        <v>23</v>
      </c>
      <c r="D12" s="8"/>
      <c r="E12" s="10"/>
      <c r="F12" s="8"/>
      <c r="G12" s="8"/>
      <c r="H12" s="8"/>
      <c r="I12" s="8"/>
      <c r="J12" s="8"/>
      <c r="K12" s="8"/>
      <c r="L12" s="8"/>
      <c r="M12" s="8"/>
      <c r="N12" s="11">
        <v>0</v>
      </c>
      <c r="O12" s="11">
        <v>10000</v>
      </c>
      <c r="P12" s="11">
        <v>0</v>
      </c>
      <c r="Q12" s="11">
        <v>10000</v>
      </c>
      <c r="R12" s="11">
        <v>10000</v>
      </c>
      <c r="S12" s="11">
        <v>10000</v>
      </c>
      <c r="T12" s="11">
        <v>0</v>
      </c>
      <c r="U12" s="11">
        <v>0</v>
      </c>
      <c r="V12" s="11">
        <v>0</v>
      </c>
      <c r="W12" s="11">
        <v>0</v>
      </c>
      <c r="X12" s="11">
        <v>0</v>
      </c>
      <c r="Y12" s="11">
        <v>2700</v>
      </c>
      <c r="Z12" s="11">
        <v>0</v>
      </c>
      <c r="AA12" s="11">
        <v>0</v>
      </c>
      <c r="AB12" s="11">
        <v>0</v>
      </c>
      <c r="AC12" s="12">
        <f t="shared" si="0"/>
        <v>0.27</v>
      </c>
      <c r="AD12" s="11">
        <v>10000</v>
      </c>
      <c r="AE12" s="12">
        <v>0</v>
      </c>
      <c r="AF12" s="11">
        <v>0</v>
      </c>
      <c r="AG12" s="12">
        <v>0</v>
      </c>
      <c r="AH12" s="1"/>
    </row>
    <row r="13" spans="1:34" ht="76.5" x14ac:dyDescent="0.25">
      <c r="A13" s="8" t="s">
        <v>25</v>
      </c>
      <c r="B13" s="9" t="s">
        <v>26</v>
      </c>
      <c r="C13" s="8" t="s">
        <v>25</v>
      </c>
      <c r="D13" s="8"/>
      <c r="E13" s="10"/>
      <c r="F13" s="8"/>
      <c r="G13" s="8"/>
      <c r="H13" s="8"/>
      <c r="I13" s="8"/>
      <c r="J13" s="8"/>
      <c r="K13" s="8"/>
      <c r="L13" s="8"/>
      <c r="M13" s="8"/>
      <c r="N13" s="11">
        <v>0</v>
      </c>
      <c r="O13" s="11">
        <v>259772</v>
      </c>
      <c r="P13" s="11">
        <v>0</v>
      </c>
      <c r="Q13" s="11">
        <v>259772</v>
      </c>
      <c r="R13" s="11">
        <v>259772</v>
      </c>
      <c r="S13" s="11">
        <v>259772</v>
      </c>
      <c r="T13" s="11">
        <v>0</v>
      </c>
      <c r="U13" s="11">
        <v>0</v>
      </c>
      <c r="V13" s="11">
        <v>0</v>
      </c>
      <c r="W13" s="11">
        <v>0</v>
      </c>
      <c r="X13" s="11">
        <v>0</v>
      </c>
      <c r="Y13" s="11">
        <v>130766.26</v>
      </c>
      <c r="Z13" s="11">
        <v>0</v>
      </c>
      <c r="AA13" s="11">
        <v>0</v>
      </c>
      <c r="AB13" s="11">
        <v>0</v>
      </c>
      <c r="AC13" s="12">
        <f t="shared" si="0"/>
        <v>0.50338858691467903</v>
      </c>
      <c r="AD13" s="11">
        <v>259772</v>
      </c>
      <c r="AE13" s="12">
        <v>0</v>
      </c>
      <c r="AF13" s="11">
        <v>0</v>
      </c>
      <c r="AG13" s="12"/>
      <c r="AH13" s="1"/>
    </row>
    <row r="14" spans="1:34" ht="76.5" x14ac:dyDescent="0.25">
      <c r="A14" s="8" t="s">
        <v>27</v>
      </c>
      <c r="B14" s="9" t="s">
        <v>28</v>
      </c>
      <c r="C14" s="8" t="s">
        <v>27</v>
      </c>
      <c r="D14" s="8"/>
      <c r="E14" s="10"/>
      <c r="F14" s="8"/>
      <c r="G14" s="8"/>
      <c r="H14" s="8"/>
      <c r="I14" s="8"/>
      <c r="J14" s="8"/>
      <c r="K14" s="8"/>
      <c r="L14" s="8"/>
      <c r="M14" s="8"/>
      <c r="N14" s="11">
        <v>0</v>
      </c>
      <c r="O14" s="11">
        <v>57192</v>
      </c>
      <c r="P14" s="11">
        <v>0</v>
      </c>
      <c r="Q14" s="11">
        <v>57192</v>
      </c>
      <c r="R14" s="11">
        <v>57192</v>
      </c>
      <c r="S14" s="11">
        <v>57192</v>
      </c>
      <c r="T14" s="11">
        <v>0</v>
      </c>
      <c r="U14" s="11">
        <v>0</v>
      </c>
      <c r="V14" s="11">
        <v>0</v>
      </c>
      <c r="W14" s="11">
        <v>0</v>
      </c>
      <c r="X14" s="11">
        <v>8248.36</v>
      </c>
      <c r="Y14" s="11">
        <v>30479.040000000001</v>
      </c>
      <c r="Z14" s="11">
        <v>0</v>
      </c>
      <c r="AA14" s="11">
        <v>8248.36</v>
      </c>
      <c r="AB14" s="11">
        <v>8248.36</v>
      </c>
      <c r="AC14" s="12">
        <f t="shared" si="0"/>
        <v>0.5329248845992447</v>
      </c>
      <c r="AD14" s="11">
        <v>48943.64</v>
      </c>
      <c r="AE14" s="12">
        <v>0.14422226884879005</v>
      </c>
      <c r="AF14" s="11">
        <v>0</v>
      </c>
      <c r="AG14" s="12">
        <v>5.891685714285714</v>
      </c>
      <c r="AH14" s="1"/>
    </row>
    <row r="15" spans="1:34" ht="38.25" x14ac:dyDescent="0.25">
      <c r="A15" s="8" t="s">
        <v>29</v>
      </c>
      <c r="B15" s="9" t="s">
        <v>30</v>
      </c>
      <c r="C15" s="8" t="s">
        <v>29</v>
      </c>
      <c r="D15" s="8"/>
      <c r="E15" s="10"/>
      <c r="F15" s="8"/>
      <c r="G15" s="8"/>
      <c r="H15" s="8"/>
      <c r="I15" s="8"/>
      <c r="J15" s="8"/>
      <c r="K15" s="8"/>
      <c r="L15" s="8"/>
      <c r="M15" s="8"/>
      <c r="N15" s="11">
        <v>0</v>
      </c>
      <c r="O15" s="11">
        <v>22000</v>
      </c>
      <c r="P15" s="11">
        <v>0</v>
      </c>
      <c r="Q15" s="11">
        <v>22000</v>
      </c>
      <c r="R15" s="11">
        <v>22000</v>
      </c>
      <c r="S15" s="11">
        <v>22000</v>
      </c>
      <c r="T15" s="11">
        <v>0</v>
      </c>
      <c r="U15" s="11">
        <v>0</v>
      </c>
      <c r="V15" s="11">
        <v>0</v>
      </c>
      <c r="W15" s="11">
        <v>0</v>
      </c>
      <c r="X15" s="11">
        <v>10000</v>
      </c>
      <c r="Y15" s="11">
        <v>18000</v>
      </c>
      <c r="Z15" s="11">
        <v>0</v>
      </c>
      <c r="AA15" s="11">
        <v>10000</v>
      </c>
      <c r="AB15" s="11">
        <v>10000</v>
      </c>
      <c r="AC15" s="12">
        <f t="shared" si="0"/>
        <v>0.81818181818181823</v>
      </c>
      <c r="AD15" s="11">
        <v>12000</v>
      </c>
      <c r="AE15" s="12">
        <v>0.45454545454545453</v>
      </c>
      <c r="AF15" s="11">
        <v>0</v>
      </c>
      <c r="AG15" s="12">
        <v>5</v>
      </c>
      <c r="AH15" s="1"/>
    </row>
    <row r="16" spans="1:34" ht="38.25" x14ac:dyDescent="0.25">
      <c r="A16" s="8" t="s">
        <v>31</v>
      </c>
      <c r="B16" s="9" t="s">
        <v>32</v>
      </c>
      <c r="C16" s="8" t="s">
        <v>31</v>
      </c>
      <c r="D16" s="8"/>
      <c r="E16" s="10"/>
      <c r="F16" s="8"/>
      <c r="G16" s="8"/>
      <c r="H16" s="8"/>
      <c r="I16" s="8"/>
      <c r="J16" s="8"/>
      <c r="K16" s="8"/>
      <c r="L16" s="8"/>
      <c r="M16" s="8"/>
      <c r="N16" s="11">
        <v>0</v>
      </c>
      <c r="O16" s="11">
        <v>0</v>
      </c>
      <c r="P16" s="11">
        <v>0</v>
      </c>
      <c r="Q16" s="11">
        <v>161856.42000000001</v>
      </c>
      <c r="R16" s="11">
        <v>0</v>
      </c>
      <c r="S16" s="11">
        <v>0</v>
      </c>
      <c r="T16" s="11">
        <v>0</v>
      </c>
      <c r="U16" s="11">
        <v>0</v>
      </c>
      <c r="V16" s="11">
        <v>0</v>
      </c>
      <c r="W16" s="11">
        <v>0</v>
      </c>
      <c r="X16" s="11">
        <v>34587.910000000003</v>
      </c>
      <c r="Y16" s="11">
        <v>107904.24</v>
      </c>
      <c r="Z16" s="11">
        <v>0</v>
      </c>
      <c r="AA16" s="11">
        <v>34587.910000000003</v>
      </c>
      <c r="AB16" s="11">
        <v>34587.910000000003</v>
      </c>
      <c r="AC16" s="12"/>
      <c r="AD16" s="11">
        <v>-34587.910000000003</v>
      </c>
      <c r="AE16" s="12"/>
      <c r="AF16" s="11">
        <v>0</v>
      </c>
      <c r="AG16" s="12"/>
      <c r="AH16" s="1"/>
    </row>
    <row r="17" spans="1:34" ht="63.75" x14ac:dyDescent="0.25">
      <c r="A17" s="8" t="s">
        <v>33</v>
      </c>
      <c r="B17" s="9" t="s">
        <v>34</v>
      </c>
      <c r="C17" s="8" t="s">
        <v>33</v>
      </c>
      <c r="D17" s="8"/>
      <c r="E17" s="10"/>
      <c r="F17" s="8"/>
      <c r="G17" s="8"/>
      <c r="H17" s="8"/>
      <c r="I17" s="8"/>
      <c r="J17" s="8"/>
      <c r="K17" s="8"/>
      <c r="L17" s="8"/>
      <c r="M17" s="8"/>
      <c r="N17" s="11">
        <v>0</v>
      </c>
      <c r="O17" s="11">
        <v>0</v>
      </c>
      <c r="P17" s="11">
        <v>0</v>
      </c>
      <c r="Q17" s="11">
        <v>5000</v>
      </c>
      <c r="R17" s="11">
        <v>0</v>
      </c>
      <c r="S17" s="11">
        <v>0</v>
      </c>
      <c r="T17" s="11">
        <v>0</v>
      </c>
      <c r="U17" s="11">
        <v>0</v>
      </c>
      <c r="V17" s="11">
        <v>0</v>
      </c>
      <c r="W17" s="11">
        <v>0</v>
      </c>
      <c r="X17" s="11">
        <v>5000</v>
      </c>
      <c r="Y17" s="11">
        <v>5000</v>
      </c>
      <c r="Z17" s="11">
        <v>0</v>
      </c>
      <c r="AA17" s="11">
        <v>5000</v>
      </c>
      <c r="AB17" s="11">
        <v>5000</v>
      </c>
      <c r="AC17" s="12"/>
      <c r="AD17" s="11">
        <v>-5000</v>
      </c>
      <c r="AE17" s="12"/>
      <c r="AF17" s="11">
        <v>0</v>
      </c>
      <c r="AG17" s="12"/>
      <c r="AH17" s="1"/>
    </row>
    <row r="18" spans="1:34" ht="25.5" x14ac:dyDescent="0.25">
      <c r="A18" s="8" t="s">
        <v>35</v>
      </c>
      <c r="B18" s="9" t="s">
        <v>36</v>
      </c>
      <c r="C18" s="8" t="s">
        <v>35</v>
      </c>
      <c r="D18" s="8"/>
      <c r="E18" s="10"/>
      <c r="F18" s="8"/>
      <c r="G18" s="8"/>
      <c r="H18" s="8"/>
      <c r="I18" s="8"/>
      <c r="J18" s="8"/>
      <c r="K18" s="8"/>
      <c r="L18" s="8"/>
      <c r="M18" s="8"/>
      <c r="N18" s="11">
        <v>0</v>
      </c>
      <c r="O18" s="11">
        <v>3914000</v>
      </c>
      <c r="P18" s="11">
        <v>0</v>
      </c>
      <c r="Q18" s="11">
        <v>3914000</v>
      </c>
      <c r="R18" s="11">
        <v>3914000</v>
      </c>
      <c r="S18" s="11">
        <v>3914000</v>
      </c>
      <c r="T18" s="11">
        <v>0</v>
      </c>
      <c r="U18" s="11">
        <v>0</v>
      </c>
      <c r="V18" s="11">
        <v>0</v>
      </c>
      <c r="W18" s="11">
        <v>0</v>
      </c>
      <c r="X18" s="11">
        <v>978498</v>
      </c>
      <c r="Y18" s="11">
        <v>2935494</v>
      </c>
      <c r="Z18" s="11">
        <v>0</v>
      </c>
      <c r="AA18" s="11">
        <v>978498</v>
      </c>
      <c r="AB18" s="11">
        <v>978498</v>
      </c>
      <c r="AC18" s="12">
        <f t="shared" ref="AC18:AC24" si="1">Y18/Q18</f>
        <v>0.74999846704138984</v>
      </c>
      <c r="AD18" s="11">
        <v>2935502</v>
      </c>
      <c r="AE18" s="12">
        <v>0.24999948901379662</v>
      </c>
      <c r="AF18" s="11">
        <v>0</v>
      </c>
      <c r="AG18" s="12">
        <v>1.5</v>
      </c>
      <c r="AH18" s="1"/>
    </row>
    <row r="19" spans="1:34" ht="38.25" x14ac:dyDescent="0.25">
      <c r="A19" s="8" t="s">
        <v>37</v>
      </c>
      <c r="B19" s="9" t="s">
        <v>38</v>
      </c>
      <c r="C19" s="8" t="s">
        <v>37</v>
      </c>
      <c r="D19" s="8"/>
      <c r="E19" s="10"/>
      <c r="F19" s="8"/>
      <c r="G19" s="8"/>
      <c r="H19" s="8"/>
      <c r="I19" s="8"/>
      <c r="J19" s="8"/>
      <c r="K19" s="8"/>
      <c r="L19" s="8"/>
      <c r="M19" s="8"/>
      <c r="N19" s="11">
        <v>0</v>
      </c>
      <c r="O19" s="11">
        <v>124180</v>
      </c>
      <c r="P19" s="11">
        <v>0</v>
      </c>
      <c r="Q19" s="11">
        <v>130410</v>
      </c>
      <c r="R19" s="11">
        <v>124180</v>
      </c>
      <c r="S19" s="11">
        <v>124180</v>
      </c>
      <c r="T19" s="11">
        <v>0</v>
      </c>
      <c r="U19" s="11">
        <v>0</v>
      </c>
      <c r="V19" s="11">
        <v>0</v>
      </c>
      <c r="W19" s="11">
        <v>0</v>
      </c>
      <c r="X19" s="11">
        <v>31044</v>
      </c>
      <c r="Y19" s="11">
        <v>96692</v>
      </c>
      <c r="Z19" s="11">
        <v>0</v>
      </c>
      <c r="AA19" s="11">
        <v>31044</v>
      </c>
      <c r="AB19" s="11">
        <v>31044</v>
      </c>
      <c r="AC19" s="12">
        <f t="shared" si="1"/>
        <v>0.74144620811287476</v>
      </c>
      <c r="AD19" s="11">
        <v>93136</v>
      </c>
      <c r="AE19" s="12">
        <v>0.24999194717345788</v>
      </c>
      <c r="AF19" s="11">
        <v>0</v>
      </c>
      <c r="AG19" s="12">
        <v>1.5</v>
      </c>
      <c r="AH19" s="1"/>
    </row>
    <row r="20" spans="1:34" ht="25.5" x14ac:dyDescent="0.25">
      <c r="A20" s="8" t="s">
        <v>39</v>
      </c>
      <c r="B20" s="9" t="s">
        <v>40</v>
      </c>
      <c r="C20" s="8" t="s">
        <v>39</v>
      </c>
      <c r="D20" s="8"/>
      <c r="E20" s="10"/>
      <c r="F20" s="8"/>
      <c r="G20" s="8"/>
      <c r="H20" s="8"/>
      <c r="I20" s="8"/>
      <c r="J20" s="8"/>
      <c r="K20" s="8"/>
      <c r="L20" s="8"/>
      <c r="M20" s="8"/>
      <c r="N20" s="11">
        <v>0</v>
      </c>
      <c r="O20" s="11">
        <v>349395</v>
      </c>
      <c r="P20" s="11">
        <v>0</v>
      </c>
      <c r="Q20" s="11">
        <v>349395</v>
      </c>
      <c r="R20" s="11">
        <v>349395</v>
      </c>
      <c r="S20" s="11">
        <v>349395</v>
      </c>
      <c r="T20" s="11">
        <v>0</v>
      </c>
      <c r="U20" s="11">
        <v>0</v>
      </c>
      <c r="V20" s="11">
        <v>0</v>
      </c>
      <c r="W20" s="11">
        <v>0</v>
      </c>
      <c r="X20" s="11">
        <v>87348</v>
      </c>
      <c r="Y20" s="11">
        <v>262044</v>
      </c>
      <c r="Z20" s="11">
        <v>0</v>
      </c>
      <c r="AA20" s="11">
        <v>87348</v>
      </c>
      <c r="AB20" s="11">
        <v>87348</v>
      </c>
      <c r="AC20" s="12">
        <f t="shared" si="1"/>
        <v>0.74999356029708497</v>
      </c>
      <c r="AD20" s="11">
        <v>262047</v>
      </c>
      <c r="AE20" s="12">
        <v>0.24999785343236167</v>
      </c>
      <c r="AF20" s="11">
        <v>0</v>
      </c>
      <c r="AG20" s="12">
        <v>1</v>
      </c>
      <c r="AH20" s="1"/>
    </row>
    <row r="21" spans="1:34" ht="51" x14ac:dyDescent="0.25">
      <c r="A21" s="8" t="s">
        <v>41</v>
      </c>
      <c r="B21" s="9" t="s">
        <v>42</v>
      </c>
      <c r="C21" s="8" t="s">
        <v>41</v>
      </c>
      <c r="D21" s="8"/>
      <c r="E21" s="10"/>
      <c r="F21" s="8"/>
      <c r="G21" s="8"/>
      <c r="H21" s="8"/>
      <c r="I21" s="8"/>
      <c r="J21" s="8"/>
      <c r="K21" s="8"/>
      <c r="L21" s="8"/>
      <c r="M21" s="8"/>
      <c r="N21" s="11">
        <v>0</v>
      </c>
      <c r="O21" s="11">
        <v>80220</v>
      </c>
      <c r="P21" s="11">
        <v>0</v>
      </c>
      <c r="Q21" s="11">
        <v>80220</v>
      </c>
      <c r="R21" s="11">
        <v>80220</v>
      </c>
      <c r="S21" s="11">
        <v>80220</v>
      </c>
      <c r="T21" s="11">
        <v>0</v>
      </c>
      <c r="U21" s="11">
        <v>0</v>
      </c>
      <c r="V21" s="11">
        <v>0</v>
      </c>
      <c r="W21" s="11">
        <v>0</v>
      </c>
      <c r="X21" s="11">
        <v>19530</v>
      </c>
      <c r="Y21" s="11">
        <v>52080</v>
      </c>
      <c r="Z21" s="11">
        <v>0</v>
      </c>
      <c r="AA21" s="11">
        <v>19530</v>
      </c>
      <c r="AB21" s="11">
        <v>19530</v>
      </c>
      <c r="AC21" s="12">
        <f t="shared" si="1"/>
        <v>0.64921465968586389</v>
      </c>
      <c r="AD21" s="11">
        <v>60690</v>
      </c>
      <c r="AE21" s="12">
        <v>0.24345549738219896</v>
      </c>
      <c r="AF21" s="11">
        <v>0</v>
      </c>
      <c r="AG21" s="12">
        <v>1.5</v>
      </c>
      <c r="AH21" s="1"/>
    </row>
    <row r="22" spans="1:34" ht="63.75" x14ac:dyDescent="0.25">
      <c r="A22" s="8" t="s">
        <v>43</v>
      </c>
      <c r="B22" s="9" t="s">
        <v>44</v>
      </c>
      <c r="C22" s="8" t="s">
        <v>43</v>
      </c>
      <c r="D22" s="8"/>
      <c r="E22" s="10"/>
      <c r="F22" s="8"/>
      <c r="G22" s="8"/>
      <c r="H22" s="8"/>
      <c r="I22" s="8"/>
      <c r="J22" s="8"/>
      <c r="K22" s="8"/>
      <c r="L22" s="8"/>
      <c r="M22" s="8"/>
      <c r="N22" s="11">
        <v>0</v>
      </c>
      <c r="O22" s="11">
        <v>268.95999999999998</v>
      </c>
      <c r="P22" s="11">
        <v>0</v>
      </c>
      <c r="Q22" s="11">
        <v>268.95999999999998</v>
      </c>
      <c r="R22" s="11">
        <v>268.95999999999998</v>
      </c>
      <c r="S22" s="11">
        <v>268.95999999999998</v>
      </c>
      <c r="T22" s="11">
        <v>0</v>
      </c>
      <c r="U22" s="11">
        <v>0</v>
      </c>
      <c r="V22" s="11">
        <v>0</v>
      </c>
      <c r="W22" s="11">
        <v>0</v>
      </c>
      <c r="X22" s="11">
        <v>0</v>
      </c>
      <c r="Y22" s="11">
        <v>0</v>
      </c>
      <c r="Z22" s="11">
        <v>0</v>
      </c>
      <c r="AA22" s="11">
        <v>0</v>
      </c>
      <c r="AB22" s="11">
        <v>0</v>
      </c>
      <c r="AC22" s="12">
        <f t="shared" si="1"/>
        <v>0</v>
      </c>
      <c r="AD22" s="11">
        <v>268.95999999999998</v>
      </c>
      <c r="AE22" s="12">
        <v>0</v>
      </c>
      <c r="AF22" s="11">
        <v>0</v>
      </c>
      <c r="AG22" s="12"/>
      <c r="AH22" s="1"/>
    </row>
    <row r="23" spans="1:34" ht="76.5" x14ac:dyDescent="0.25">
      <c r="A23" s="8" t="s">
        <v>45</v>
      </c>
      <c r="B23" s="9" t="s">
        <v>46</v>
      </c>
      <c r="C23" s="8" t="s">
        <v>45</v>
      </c>
      <c r="D23" s="8"/>
      <c r="E23" s="10"/>
      <c r="F23" s="8"/>
      <c r="G23" s="8"/>
      <c r="H23" s="8"/>
      <c r="I23" s="8"/>
      <c r="J23" s="8"/>
      <c r="K23" s="8"/>
      <c r="L23" s="8"/>
      <c r="M23" s="8"/>
      <c r="N23" s="11">
        <v>0</v>
      </c>
      <c r="O23" s="11">
        <v>624136.23</v>
      </c>
      <c r="P23" s="11">
        <v>38499.5</v>
      </c>
      <c r="Q23" s="11">
        <v>1023182.97</v>
      </c>
      <c r="R23" s="11">
        <v>662635.73</v>
      </c>
      <c r="S23" s="11">
        <v>662635.73</v>
      </c>
      <c r="T23" s="11">
        <v>0</v>
      </c>
      <c r="U23" s="11">
        <v>0</v>
      </c>
      <c r="V23" s="11">
        <v>0</v>
      </c>
      <c r="W23" s="11">
        <v>0</v>
      </c>
      <c r="X23" s="11">
        <v>282301.36</v>
      </c>
      <c r="Y23" s="11">
        <v>808730.24</v>
      </c>
      <c r="Z23" s="11">
        <v>0</v>
      </c>
      <c r="AA23" s="11">
        <v>282301.36</v>
      </c>
      <c r="AB23" s="11">
        <v>282301.36</v>
      </c>
      <c r="AC23" s="12">
        <f t="shared" si="1"/>
        <v>0.79040627503798266</v>
      </c>
      <c r="AD23" s="11">
        <v>380334.37</v>
      </c>
      <c r="AE23" s="12">
        <v>0.42602797769447176</v>
      </c>
      <c r="AF23" s="11">
        <v>0</v>
      </c>
      <c r="AG23" s="12">
        <v>0.99999773292431504</v>
      </c>
      <c r="AH23" s="1"/>
    </row>
    <row r="24" spans="1:34" ht="12.75" customHeight="1" x14ac:dyDescent="0.25">
      <c r="A24" s="29" t="s">
        <v>47</v>
      </c>
      <c r="B24" s="30"/>
      <c r="C24" s="30"/>
      <c r="D24" s="30"/>
      <c r="E24" s="30"/>
      <c r="F24" s="30"/>
      <c r="G24" s="30"/>
      <c r="H24" s="13"/>
      <c r="I24" s="13"/>
      <c r="J24" s="13"/>
      <c r="K24" s="13"/>
      <c r="L24" s="13"/>
      <c r="M24" s="13"/>
      <c r="N24" s="14">
        <v>0</v>
      </c>
      <c r="O24" s="14">
        <v>5855164.1900000004</v>
      </c>
      <c r="P24" s="14">
        <v>38499.5</v>
      </c>
      <c r="Q24" s="14">
        <v>6427297.3499999996</v>
      </c>
      <c r="R24" s="14">
        <v>5893663.6900000004</v>
      </c>
      <c r="S24" s="14">
        <v>5893663.6900000004</v>
      </c>
      <c r="T24" s="14">
        <v>0</v>
      </c>
      <c r="U24" s="14">
        <v>0</v>
      </c>
      <c r="V24" s="14">
        <v>0</v>
      </c>
      <c r="W24" s="14">
        <v>0</v>
      </c>
      <c r="X24" s="14">
        <v>1483503.52</v>
      </c>
      <c r="Y24" s="14">
        <v>4616414.87</v>
      </c>
      <c r="Z24" s="14">
        <v>0</v>
      </c>
      <c r="AA24" s="14">
        <v>1483503.52</v>
      </c>
      <c r="AB24" s="14">
        <v>1483503.52</v>
      </c>
      <c r="AC24" s="12">
        <f t="shared" si="1"/>
        <v>0.71825133000887231</v>
      </c>
      <c r="AD24" s="14">
        <v>4410160.17</v>
      </c>
      <c r="AE24" s="15">
        <v>0.25171160046290325</v>
      </c>
      <c r="AF24" s="14">
        <v>0</v>
      </c>
      <c r="AG24" s="15">
        <v>1.3834974097371502</v>
      </c>
      <c r="AH24" s="1"/>
    </row>
    <row r="25" spans="1:34" ht="12.75" customHeight="1" x14ac:dyDescent="0.25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 t="s">
        <v>3</v>
      </c>
      <c r="AC25" s="1"/>
      <c r="AD25" s="1"/>
      <c r="AE25" s="1"/>
      <c r="AF25" s="1"/>
      <c r="AG25" s="1"/>
      <c r="AH25" s="1"/>
    </row>
    <row r="26" spans="1:34" x14ac:dyDescent="0.25">
      <c r="A26" s="21"/>
      <c r="B26" s="22"/>
      <c r="C26" s="22"/>
      <c r="D26" s="22"/>
      <c r="E26" s="22"/>
      <c r="F26" s="22"/>
      <c r="G26" s="22"/>
      <c r="H26" s="22"/>
      <c r="I26" s="22"/>
      <c r="J26" s="22"/>
      <c r="K26" s="22"/>
      <c r="L26" s="22"/>
      <c r="M26" s="22"/>
      <c r="N26" s="22"/>
      <c r="O26" s="22"/>
      <c r="P26" s="22"/>
      <c r="Q26" s="22"/>
      <c r="R26" s="22"/>
      <c r="S26" s="22"/>
      <c r="T26" s="22"/>
      <c r="U26" s="22"/>
      <c r="V26" s="22"/>
      <c r="W26" s="22"/>
      <c r="X26" s="22"/>
      <c r="Y26" s="22"/>
      <c r="Z26" s="22"/>
      <c r="AA26" s="16"/>
      <c r="AB26" s="16"/>
      <c r="AC26" s="16"/>
      <c r="AD26" s="16"/>
      <c r="AE26" s="16"/>
      <c r="AF26" s="16"/>
      <c r="AG26" s="16"/>
      <c r="AH26" s="1"/>
    </row>
  </sheetData>
  <mergeCells count="29">
    <mergeCell ref="A26:Z26"/>
    <mergeCell ref="A24:G24"/>
    <mergeCell ref="E6:G6"/>
    <mergeCell ref="A6:A7"/>
    <mergeCell ref="B6:B7"/>
    <mergeCell ref="C6:C7"/>
    <mergeCell ref="D6:D7"/>
    <mergeCell ref="H6:J6"/>
    <mergeCell ref="K6:K7"/>
    <mergeCell ref="L6:L7"/>
    <mergeCell ref="M6:M7"/>
    <mergeCell ref="N6:N7"/>
    <mergeCell ref="O6:O7"/>
    <mergeCell ref="P6:P7"/>
    <mergeCell ref="Q6:Q7"/>
    <mergeCell ref="AD6:AE6"/>
    <mergeCell ref="AF6:AG6"/>
    <mergeCell ref="T6:T7"/>
    <mergeCell ref="A1:AG1"/>
    <mergeCell ref="A2:AG2"/>
    <mergeCell ref="A3:AE3"/>
    <mergeCell ref="A4:AE4"/>
    <mergeCell ref="A5:AG5"/>
    <mergeCell ref="R6:R7"/>
    <mergeCell ref="S6:S7"/>
    <mergeCell ref="U6:U7"/>
    <mergeCell ref="V6:V7"/>
    <mergeCell ref="W6:Y6"/>
    <mergeCell ref="Z6:AA6"/>
  </mergeCells>
  <pageMargins left="0.39374999999999999" right="0.39374999999999999" top="0.59027779999999996" bottom="0.59027779999999996" header="0.39374999999999999" footer="0.39374999999999999"/>
  <pageSetup paperSize="9" fitToHeight="0" orientation="landscape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4951D205-EEF1-4257-BD53-63B2E4667CF2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Kudryashova-PC\Kudryashova</dc:creator>
  <cp:lastModifiedBy>Пользователь Windows</cp:lastModifiedBy>
  <dcterms:created xsi:type="dcterms:W3CDTF">2019-04-10T08:04:48Z</dcterms:created>
  <dcterms:modified xsi:type="dcterms:W3CDTF">2019-10-15T06:35:04Z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Вариант_07.04.2008_14_06_51(2).xlsx</vt:lpwstr>
  </property>
  <property fmtid="{D5CDD505-2E9C-101B-9397-08002B2CF9AE}" pid="3" name="Название отчета">
    <vt:lpwstr>Вариант_07.04.2008_14_06_51(2).xlsx</vt:lpwstr>
  </property>
  <property fmtid="{D5CDD505-2E9C-101B-9397-08002B2CF9AE}" pid="4" name="Версия клиента">
    <vt:lpwstr>19.1.9.2180</vt:lpwstr>
  </property>
  <property fmtid="{D5CDD505-2E9C-101B-9397-08002B2CF9AE}" pid="5" name="Версия базы">
    <vt:lpwstr>19.1.1524.2532718</vt:lpwstr>
  </property>
  <property fmtid="{D5CDD505-2E9C-101B-9397-08002B2CF9AE}" pid="6" name="Тип сервера">
    <vt:lpwstr>MSSQL</vt:lpwstr>
  </property>
  <property fmtid="{D5CDD505-2E9C-101B-9397-08002B2CF9AE}" pid="7" name="Сервер">
    <vt:lpwstr>Finotdel</vt:lpwstr>
  </property>
  <property fmtid="{D5CDD505-2E9C-101B-9397-08002B2CF9AE}" pid="8" name="База">
    <vt:lpwstr>rozhdestveno_19</vt:lpwstr>
  </property>
  <property fmtid="{D5CDD505-2E9C-101B-9397-08002B2CF9AE}" pid="9" name="Пользователь">
    <vt:lpwstr>adm2</vt:lpwstr>
  </property>
  <property fmtid="{D5CDD505-2E9C-101B-9397-08002B2CF9AE}" pid="10" name="Шаблон">
    <vt:lpwstr>SQR_INFO_ISP_BUDG_INC</vt:lpwstr>
  </property>
  <property fmtid="{D5CDD505-2E9C-101B-9397-08002B2CF9AE}" pid="11" name="Локальная база">
    <vt:lpwstr>не используется</vt:lpwstr>
  </property>
</Properties>
</file>